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500" windowWidth="32760" windowHeight="17500" activeTab="0"/>
  </bookViews>
  <sheets>
    <sheet name="V - 2022" sheetId="1" r:id="rId1"/>
  </sheets>
  <definedNames/>
  <calcPr fullCalcOnLoad="1"/>
</workbook>
</file>

<file path=xl/sharedStrings.xml><?xml version="1.0" encoding="utf-8"?>
<sst xmlns="http://schemas.openxmlformats.org/spreadsheetml/2006/main" count="121" uniqueCount="64">
  <si>
    <t>Sporta veids:</t>
  </si>
  <si>
    <t>Treneris:</t>
  </si>
  <si>
    <t>Sportista vārds, uzvārds:</t>
  </si>
  <si>
    <t>Mēneši</t>
  </si>
  <si>
    <t>KOPĀ</t>
  </si>
  <si>
    <t>Treniņa darbs dzīves vietā</t>
  </si>
  <si>
    <t>Dienu sk.</t>
  </si>
  <si>
    <t xml:space="preserve">Ēdināšanas izdevumi </t>
  </si>
  <si>
    <t>Iekšzemes komandējumu izdevumi</t>
  </si>
  <si>
    <t>Vieta</t>
  </si>
  <si>
    <t>Biļetes, bagāžas pārvedumi</t>
  </si>
  <si>
    <t xml:space="preserve"> </t>
  </si>
  <si>
    <t>Treniņu vietu īre</t>
  </si>
  <si>
    <t>Sacensību dalības maksa</t>
  </si>
  <si>
    <t>u.c.izdevumi (atšifrēt)</t>
  </si>
  <si>
    <t>1) Ārvalstu komandējumu izdevumi</t>
  </si>
  <si>
    <t>2) Ārvalstu komandējumu izdevumi</t>
  </si>
  <si>
    <t>3) Ārvalstu komandējumu izdevumi</t>
  </si>
  <si>
    <t>Atlikums</t>
  </si>
  <si>
    <t>plānots</t>
  </si>
  <si>
    <t>izsniegts</t>
  </si>
  <si>
    <t xml:space="preserve">Saņemtā summa kopā </t>
  </si>
  <si>
    <t xml:space="preserve">Dienas nauda </t>
  </si>
  <si>
    <t>Dienas nauda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</si>
  <si>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</si>
  <si>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</si>
  <si>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</si>
  <si>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</si>
  <si>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</si>
  <si>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</si>
  <si>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</si>
  <si>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</si>
  <si>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</si>
  <si>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</si>
  <si>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(</t>
  </si>
  <si>
    <t>Piešķirts</t>
  </si>
  <si>
    <t>Februāris</t>
  </si>
  <si>
    <t>Janvāris</t>
  </si>
  <si>
    <t>ēd.izd. LV</t>
  </si>
  <si>
    <t xml:space="preserve">max </t>
  </si>
  <si>
    <t>sk.ārv.kom.</t>
  </si>
  <si>
    <t>dienu</t>
  </si>
  <si>
    <t>dienas</t>
  </si>
  <si>
    <t>kopā</t>
  </si>
  <si>
    <t>dz.g.:</t>
  </si>
  <si>
    <t>(EUR)</t>
  </si>
  <si>
    <t>EUR dienā)</t>
  </si>
  <si>
    <t>Federācija</t>
  </si>
  <si>
    <t>u.c. (norādīt)</t>
  </si>
  <si>
    <t>Finanšu avoti vai programma</t>
  </si>
  <si>
    <t>Līguma Nr.</t>
  </si>
  <si>
    <t>Īpašās sadaļas Nr.</t>
  </si>
  <si>
    <t>Pasākums</t>
  </si>
  <si>
    <t>Vieta (Valsts, Pilsēta)</t>
  </si>
  <si>
    <t>Laiks (dd-dd)</t>
  </si>
  <si>
    <t>Dal. Skaits (Sp+Tr)</t>
  </si>
  <si>
    <t>Viesnīcas izdevumi</t>
  </si>
  <si>
    <t>amats; V.Uzvārds</t>
  </si>
  <si>
    <t>Sastādīja:</t>
  </si>
  <si>
    <t>Saskaņots, iesniedza:</t>
  </si>
  <si>
    <t>federācijas/savienības/asociācijas prezidents/ģenerālsekretārs: V.Uzvārds</t>
  </si>
  <si>
    <t>LOK finansējums LOV sportistam</t>
  </si>
  <si>
    <t xml:space="preserve">Plānotā summa KOPĀ: </t>
  </si>
  <si>
    <t>SPORTISTA TRENIŅU SACENSĪBU DARBA IZMAKSU TĀME 2023.GADA SEZONAI (EUR)</t>
  </si>
</sst>
</file>

<file path=xl/styles.xml><?xml version="1.0" encoding="utf-8"?>
<styleSheet xmlns="http://schemas.openxmlformats.org/spreadsheetml/2006/main">
  <numFmts count="3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#,##0_);\(&quot;Ls&quot;#,##0\)"/>
    <numFmt numFmtId="173" formatCode="&quot;Ls&quot;#,##0_);[Red]\(&quot;Ls&quot;#,##0\)"/>
    <numFmt numFmtId="174" formatCode="&quot;Ls&quot;#,##0.00_);\(&quot;Ls&quot;#,##0.00\)"/>
    <numFmt numFmtId="175" formatCode="&quot;Ls&quot;#,##0.00_);[Red]\(&quot;Ls&quot;#,##0.00\)"/>
    <numFmt numFmtId="176" formatCode="_(&quot;Ls&quot;* #,##0_);_(&quot;Ls&quot;* \(#,##0\);_(&quot;Ls&quot;* &quot;-&quot;_);_(@_)"/>
    <numFmt numFmtId="177" formatCode="_(* #,##0_);_(* \(#,##0\);_(* &quot;-&quot;_);_(@_)"/>
    <numFmt numFmtId="178" formatCode="_(&quot;Ls&quot;* #,##0.00_);_(&quot;Ls&quot;* \(#,##0.00\);_(&quot;Ls&quot;* &quot;-&quot;??_);_(@_)"/>
    <numFmt numFmtId="179" formatCode="_(* #,##0.00_);_(* \(#,##0.00\);_(* &quot;-&quot;??_);_(@_)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&quot;Ls&quot;\ #,##0;\-&quot;Ls&quot;\ #,##0"/>
    <numFmt numFmtId="189" formatCode="&quot;Ls&quot;\ #,##0;[Red]\-&quot;Ls&quot;\ #,##0"/>
    <numFmt numFmtId="190" formatCode="&quot;Ls&quot;\ #,##0.00;\-&quot;Ls&quot;\ #,##0.00"/>
    <numFmt numFmtId="191" formatCode="&quot;Ls&quot;\ #,##0.00;[Red]\-&quot;Ls&quot;\ #,##0.00"/>
    <numFmt numFmtId="192" formatCode="_-&quot;Ls&quot;\ * #,##0_-;\-&quot;Ls&quot;\ * #,##0_-;_-&quot;Ls&quot;\ * &quot;-&quot;_-;_-@_-"/>
    <numFmt numFmtId="193" formatCode="_-&quot;Ls&quot;\ * #,##0.00_-;\-&quot;Ls&quot;\ * #,##0.00_-;_-&quot;Ls&quot;\ * &quot;-&quot;??_-;_-@_-"/>
    <numFmt numFmtId="194" formatCode="#,##0.00_ ;[Red]\-#,##0.00\ "/>
  </numFmts>
  <fonts count="61">
    <font>
      <sz val="10"/>
      <name val="Arial"/>
      <family val="2"/>
    </font>
    <font>
      <sz val="10"/>
      <name val="Times New Roman Baltic"/>
      <family val="1"/>
    </font>
    <font>
      <b/>
      <sz val="14"/>
      <color indexed="12"/>
      <name val="Times New Roman Baltic"/>
      <family val="1"/>
    </font>
    <font>
      <b/>
      <sz val="10"/>
      <name val="Arial"/>
      <family val="2"/>
    </font>
    <font>
      <b/>
      <sz val="26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Times New Roman Baltic"/>
      <family val="0"/>
    </font>
    <font>
      <sz val="10"/>
      <color indexed="12"/>
      <name val="Times New Roman Baltic"/>
      <family val="1"/>
    </font>
    <font>
      <b/>
      <sz val="10"/>
      <name val="Times New Roman"/>
      <family val="1"/>
    </font>
    <font>
      <sz val="10"/>
      <color indexed="8"/>
      <name val="Times New Roman Baltic"/>
      <family val="1"/>
    </font>
    <font>
      <b/>
      <sz val="11"/>
      <name val="Times New Roman Baltic"/>
      <family val="1"/>
    </font>
    <font>
      <sz val="10"/>
      <color indexed="10"/>
      <name val="Times New Roman Baltic"/>
      <family val="1"/>
    </font>
    <font>
      <b/>
      <sz val="24"/>
      <name val="Times New Roman"/>
      <family val="1"/>
    </font>
    <font>
      <sz val="10"/>
      <color indexed="23"/>
      <name val="Times New Roman Balti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9"/>
      <name val="Times New Roman Baltic"/>
      <family val="1"/>
    </font>
    <font>
      <sz val="10"/>
      <color indexed="55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i/>
      <sz val="10"/>
      <color indexed="22"/>
      <name val="Times New Roman Balt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i/>
      <sz val="10"/>
      <color theme="0" tint="-0.24997000396251678"/>
      <name val="Times New Roman Baltic"/>
      <family val="0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D9E5"/>
        <bgColor indexed="64"/>
      </patternFill>
    </fill>
    <fill>
      <patternFill patternType="solid">
        <fgColor theme="7" tint="0.7999799847602844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7" fillId="0" borderId="10" xfId="0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right"/>
      <protection locked="0"/>
    </xf>
    <xf numFmtId="1" fontId="17" fillId="0" borderId="10" xfId="0" applyNumberFormat="1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/>
      <protection locked="0"/>
    </xf>
    <xf numFmtId="0" fontId="17" fillId="0" borderId="11" xfId="0" applyFont="1" applyBorder="1" applyAlignment="1" applyProtection="1">
      <alignment horizontal="right"/>
      <protection locked="0"/>
    </xf>
    <xf numFmtId="1" fontId="17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33" borderId="12" xfId="0" applyFont="1" applyFill="1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right"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7" fillId="33" borderId="19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49" fontId="8" fillId="33" borderId="20" xfId="0" applyNumberFormat="1" applyFont="1" applyFill="1" applyBorder="1" applyAlignment="1" applyProtection="1">
      <alignment horizontal="center"/>
      <protection locked="0"/>
    </xf>
    <xf numFmtId="49" fontId="8" fillId="33" borderId="21" xfId="0" applyNumberFormat="1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49" fontId="8" fillId="0" borderId="22" xfId="0" applyNumberFormat="1" applyFont="1" applyBorder="1" applyAlignment="1" applyProtection="1">
      <alignment horizontal="center"/>
      <protection locked="0"/>
    </xf>
    <xf numFmtId="49" fontId="8" fillId="0" borderId="23" xfId="0" applyNumberFormat="1" applyFont="1" applyBorder="1" applyAlignment="1" applyProtection="1">
      <alignment horizontal="center"/>
      <protection locked="0"/>
    </xf>
    <xf numFmtId="49" fontId="8" fillId="0" borderId="24" xfId="0" applyNumberFormat="1" applyFont="1" applyBorder="1" applyAlignment="1" applyProtection="1">
      <alignment horizontal="center"/>
      <protection locked="0"/>
    </xf>
    <xf numFmtId="49" fontId="8" fillId="33" borderId="25" xfId="0" applyNumberFormat="1" applyFont="1" applyFill="1" applyBorder="1" applyAlignment="1" applyProtection="1">
      <alignment horizontal="center"/>
      <protection locked="0"/>
    </xf>
    <xf numFmtId="49" fontId="8" fillId="0" borderId="26" xfId="0" applyNumberFormat="1" applyFont="1" applyBorder="1" applyAlignment="1" applyProtection="1">
      <alignment horizontal="center"/>
      <protection locked="0"/>
    </xf>
    <xf numFmtId="49" fontId="8" fillId="0" borderId="27" xfId="0" applyNumberFormat="1" applyFont="1" applyBorder="1" applyAlignment="1" applyProtection="1">
      <alignment horizontal="center"/>
      <protection locked="0"/>
    </xf>
    <xf numFmtId="0" fontId="1" fillId="33" borderId="28" xfId="0" applyFont="1" applyFill="1" applyBorder="1" applyAlignment="1" applyProtection="1">
      <alignment/>
      <protection locked="0"/>
    </xf>
    <xf numFmtId="0" fontId="1" fillId="33" borderId="29" xfId="0" applyFont="1" applyFill="1" applyBorder="1" applyAlignment="1" applyProtection="1">
      <alignment horizontal="right"/>
      <protection locked="0"/>
    </xf>
    <xf numFmtId="43" fontId="1" fillId="33" borderId="29" xfId="0" applyNumberFormat="1" applyFont="1" applyFill="1" applyBorder="1" applyAlignment="1" applyProtection="1">
      <alignment horizontal="right"/>
      <protection locked="0"/>
    </xf>
    <xf numFmtId="0" fontId="1" fillId="33" borderId="30" xfId="0" applyFont="1" applyFill="1" applyBorder="1" applyAlignment="1" applyProtection="1">
      <alignment horizontal="left"/>
      <protection locked="0"/>
    </xf>
    <xf numFmtId="187" fontId="1" fillId="33" borderId="31" xfId="0" applyNumberFormat="1" applyFont="1" applyFill="1" applyBorder="1" applyAlignment="1" applyProtection="1">
      <alignment horizontal="center"/>
      <protection locked="0"/>
    </xf>
    <xf numFmtId="187" fontId="1" fillId="33" borderId="32" xfId="0" applyNumberFormat="1" applyFont="1" applyFill="1" applyBorder="1" applyAlignment="1" applyProtection="1">
      <alignment horizontal="center"/>
      <protection locked="0"/>
    </xf>
    <xf numFmtId="187" fontId="1" fillId="33" borderId="33" xfId="0" applyNumberFormat="1" applyFont="1" applyFill="1" applyBorder="1" applyAlignment="1" applyProtection="1">
      <alignment horizontal="center"/>
      <protection locked="0"/>
    </xf>
    <xf numFmtId="187" fontId="1" fillId="33" borderId="34" xfId="0" applyNumberFormat="1" applyFont="1" applyFill="1" applyBorder="1" applyAlignment="1" applyProtection="1">
      <alignment horizontal="center"/>
      <protection locked="0"/>
    </xf>
    <xf numFmtId="49" fontId="8" fillId="33" borderId="35" xfId="0" applyNumberFormat="1" applyFont="1" applyFill="1" applyBorder="1" applyAlignment="1" applyProtection="1">
      <alignment horizontal="center"/>
      <protection locked="0"/>
    </xf>
    <xf numFmtId="49" fontId="8" fillId="33" borderId="36" xfId="0" applyNumberFormat="1" applyFont="1" applyFill="1" applyBorder="1" applyAlignment="1" applyProtection="1">
      <alignment horizontal="center"/>
      <protection locked="0"/>
    </xf>
    <xf numFmtId="49" fontId="8" fillId="33" borderId="22" xfId="0" applyNumberFormat="1" applyFont="1" applyFill="1" applyBorder="1" applyAlignment="1" applyProtection="1">
      <alignment horizontal="center"/>
      <protection locked="0"/>
    </xf>
    <xf numFmtId="49" fontId="8" fillId="33" borderId="23" xfId="0" applyNumberFormat="1" applyFont="1" applyFill="1" applyBorder="1" applyAlignment="1" applyProtection="1">
      <alignment horizontal="center"/>
      <protection locked="0"/>
    </xf>
    <xf numFmtId="49" fontId="8" fillId="33" borderId="24" xfId="0" applyNumberFormat="1" applyFont="1" applyFill="1" applyBorder="1" applyAlignment="1" applyProtection="1">
      <alignment horizontal="center"/>
      <protection locked="0"/>
    </xf>
    <xf numFmtId="0" fontId="1" fillId="33" borderId="37" xfId="0" applyFont="1" applyFill="1" applyBorder="1" applyAlignment="1" applyProtection="1">
      <alignment/>
      <protection locked="0"/>
    </xf>
    <xf numFmtId="0" fontId="1" fillId="33" borderId="38" xfId="0" applyFont="1" applyFill="1" applyBorder="1" applyAlignment="1" applyProtection="1">
      <alignment/>
      <protection locked="0"/>
    </xf>
    <xf numFmtId="43" fontId="1" fillId="33" borderId="38" xfId="0" applyNumberFormat="1" applyFont="1" applyFill="1" applyBorder="1" applyAlignment="1" applyProtection="1">
      <alignment/>
      <protection locked="0"/>
    </xf>
    <xf numFmtId="0" fontId="1" fillId="33" borderId="39" xfId="0" applyFont="1" applyFill="1" applyBorder="1" applyAlignment="1" applyProtection="1">
      <alignment horizontal="center"/>
      <protection locked="0"/>
    </xf>
    <xf numFmtId="187" fontId="1" fillId="33" borderId="22" xfId="0" applyNumberFormat="1" applyFont="1" applyFill="1" applyBorder="1" applyAlignment="1" applyProtection="1">
      <alignment horizontal="center"/>
      <protection locked="0"/>
    </xf>
    <xf numFmtId="187" fontId="1" fillId="33" borderId="23" xfId="0" applyNumberFormat="1" applyFont="1" applyFill="1" applyBorder="1" applyAlignment="1" applyProtection="1">
      <alignment horizontal="center"/>
      <protection locked="0"/>
    </xf>
    <xf numFmtId="187" fontId="1" fillId="33" borderId="24" xfId="0" applyNumberFormat="1" applyFont="1" applyFill="1" applyBorder="1" applyAlignment="1" applyProtection="1">
      <alignment horizontal="center"/>
      <protection locked="0"/>
    </xf>
    <xf numFmtId="187" fontId="1" fillId="33" borderId="25" xfId="0" applyNumberFormat="1" applyFont="1" applyFill="1" applyBorder="1" applyAlignment="1" applyProtection="1">
      <alignment horizontal="center"/>
      <protection locked="0"/>
    </xf>
    <xf numFmtId="0" fontId="1" fillId="33" borderId="38" xfId="0" applyFont="1" applyFill="1" applyBorder="1" applyAlignment="1" applyProtection="1">
      <alignment horizontal="right"/>
      <protection locked="0"/>
    </xf>
    <xf numFmtId="43" fontId="1" fillId="33" borderId="38" xfId="0" applyNumberFormat="1" applyFont="1" applyFill="1" applyBorder="1" applyAlignment="1" applyProtection="1">
      <alignment horizontal="right"/>
      <protection locked="0"/>
    </xf>
    <xf numFmtId="0" fontId="1" fillId="33" borderId="39" xfId="0" applyFont="1" applyFill="1" applyBorder="1" applyAlignment="1" applyProtection="1">
      <alignment horizontal="left"/>
      <protection locked="0"/>
    </xf>
    <xf numFmtId="0" fontId="12" fillId="33" borderId="39" xfId="0" applyFont="1" applyFill="1" applyBorder="1" applyAlignment="1" applyProtection="1">
      <alignment horizontal="right"/>
      <protection locked="0"/>
    </xf>
    <xf numFmtId="187" fontId="1" fillId="33" borderId="20" xfId="0" applyNumberFormat="1" applyFont="1" applyFill="1" applyBorder="1" applyAlignment="1" applyProtection="1">
      <alignment horizontal="center"/>
      <protection locked="0"/>
    </xf>
    <xf numFmtId="187" fontId="1" fillId="33" borderId="21" xfId="0" applyNumberFormat="1" applyFont="1" applyFill="1" applyBorder="1" applyAlignment="1" applyProtection="1">
      <alignment horizontal="center"/>
      <protection locked="0"/>
    </xf>
    <xf numFmtId="187" fontId="1" fillId="33" borderId="35" xfId="0" applyNumberFormat="1" applyFont="1" applyFill="1" applyBorder="1" applyAlignment="1" applyProtection="1">
      <alignment horizontal="center"/>
      <protection locked="0"/>
    </xf>
    <xf numFmtId="187" fontId="1" fillId="33" borderId="36" xfId="0" applyNumberFormat="1" applyFont="1" applyFill="1" applyBorder="1" applyAlignment="1" applyProtection="1">
      <alignment horizontal="center"/>
      <protection locked="0"/>
    </xf>
    <xf numFmtId="0" fontId="1" fillId="33" borderId="29" xfId="0" applyFont="1" applyFill="1" applyBorder="1" applyAlignment="1" applyProtection="1">
      <alignment/>
      <protection locked="0"/>
    </xf>
    <xf numFmtId="0" fontId="12" fillId="33" borderId="30" xfId="0" applyFont="1" applyFill="1" applyBorder="1" applyAlignment="1" applyProtection="1">
      <alignment horizontal="right"/>
      <protection locked="0"/>
    </xf>
    <xf numFmtId="49" fontId="8" fillId="33" borderId="23" xfId="59" applyNumberFormat="1" applyFont="1" applyFill="1" applyBorder="1" applyAlignment="1" applyProtection="1">
      <alignment horizontal="center"/>
      <protection locked="0"/>
    </xf>
    <xf numFmtId="0" fontId="1" fillId="33" borderId="40" xfId="0" applyFont="1" applyFill="1" applyBorder="1" applyAlignment="1" applyProtection="1">
      <alignment/>
      <protection locked="0"/>
    </xf>
    <xf numFmtId="0" fontId="12" fillId="33" borderId="41" xfId="0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2" fillId="33" borderId="42" xfId="0" applyFont="1" applyFill="1" applyBorder="1" applyAlignment="1" applyProtection="1">
      <alignment horizontal="right"/>
      <protection locked="0"/>
    </xf>
    <xf numFmtId="187" fontId="1" fillId="33" borderId="43" xfId="0" applyNumberFormat="1" applyFont="1" applyFill="1" applyBorder="1" applyAlignment="1" applyProtection="1">
      <alignment horizontal="center"/>
      <protection locked="0"/>
    </xf>
    <xf numFmtId="187" fontId="1" fillId="33" borderId="44" xfId="0" applyNumberFormat="1" applyFont="1" applyFill="1" applyBorder="1" applyAlignment="1" applyProtection="1">
      <alignment horizontal="center"/>
      <protection locked="0"/>
    </xf>
    <xf numFmtId="187" fontId="1" fillId="0" borderId="44" xfId="0" applyNumberFormat="1" applyFont="1" applyBorder="1" applyAlignment="1" applyProtection="1">
      <alignment horizontal="center"/>
      <protection locked="0"/>
    </xf>
    <xf numFmtId="187" fontId="1" fillId="33" borderId="45" xfId="0" applyNumberFormat="1" applyFont="1" applyFill="1" applyBorder="1" applyAlignment="1" applyProtection="1">
      <alignment horizontal="center"/>
      <protection locked="0"/>
    </xf>
    <xf numFmtId="187" fontId="1" fillId="33" borderId="4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33" borderId="47" xfId="0" applyFont="1" applyFill="1" applyBorder="1" applyAlignment="1" applyProtection="1">
      <alignment/>
      <protection locked="0"/>
    </xf>
    <xf numFmtId="0" fontId="12" fillId="33" borderId="48" xfId="0" applyFont="1" applyFill="1" applyBorder="1" applyAlignment="1" applyProtection="1">
      <alignment horizontal="right"/>
      <protection locked="0"/>
    </xf>
    <xf numFmtId="187" fontId="1" fillId="33" borderId="26" xfId="0" applyNumberFormat="1" applyFont="1" applyFill="1" applyBorder="1" applyAlignment="1" applyProtection="1">
      <alignment horizontal="center"/>
      <protection locked="0"/>
    </xf>
    <xf numFmtId="187" fontId="1" fillId="33" borderId="27" xfId="0" applyNumberFormat="1" applyFont="1" applyFill="1" applyBorder="1" applyAlignment="1" applyProtection="1">
      <alignment horizontal="center"/>
      <protection locked="0"/>
    </xf>
    <xf numFmtId="187" fontId="1" fillId="33" borderId="49" xfId="0" applyNumberFormat="1" applyFont="1" applyFill="1" applyBorder="1" applyAlignment="1" applyProtection="1">
      <alignment horizontal="center"/>
      <protection locked="0"/>
    </xf>
    <xf numFmtId="187" fontId="1" fillId="33" borderId="50" xfId="0" applyNumberFormat="1" applyFont="1" applyFill="1" applyBorder="1" applyAlignment="1" applyProtection="1">
      <alignment horizontal="center"/>
      <protection locked="0"/>
    </xf>
    <xf numFmtId="187" fontId="1" fillId="0" borderId="32" xfId="0" applyNumberFormat="1" applyFont="1" applyBorder="1" applyAlignment="1" applyProtection="1">
      <alignment horizontal="center"/>
      <protection locked="0"/>
    </xf>
    <xf numFmtId="49" fontId="8" fillId="0" borderId="21" xfId="0" applyNumberFormat="1" applyFont="1" applyBorder="1" applyAlignment="1" applyProtection="1">
      <alignment horizontal="center"/>
      <protection locked="0"/>
    </xf>
    <xf numFmtId="187" fontId="1" fillId="0" borderId="23" xfId="0" applyNumberFormat="1" applyFont="1" applyBorder="1" applyAlignment="1" applyProtection="1">
      <alignment horizontal="center"/>
      <protection locked="0"/>
    </xf>
    <xf numFmtId="0" fontId="1" fillId="33" borderId="47" xfId="0" applyFont="1" applyFill="1" applyBorder="1" applyAlignment="1" applyProtection="1">
      <alignment horizontal="right"/>
      <protection locked="0"/>
    </xf>
    <xf numFmtId="0" fontId="1" fillId="0" borderId="47" xfId="0" applyFont="1" applyBorder="1" applyAlignment="1" applyProtection="1">
      <alignment/>
      <protection locked="0"/>
    </xf>
    <xf numFmtId="187" fontId="1" fillId="0" borderId="27" xfId="0" applyNumberFormat="1" applyFont="1" applyBorder="1" applyAlignment="1" applyProtection="1">
      <alignment horizontal="center"/>
      <protection locked="0"/>
    </xf>
    <xf numFmtId="0" fontId="10" fillId="33" borderId="51" xfId="0" applyFont="1" applyFill="1" applyBorder="1" applyAlignment="1" applyProtection="1">
      <alignment/>
      <protection locked="0"/>
    </xf>
    <xf numFmtId="0" fontId="10" fillId="33" borderId="52" xfId="0" applyFont="1" applyFill="1" applyBorder="1" applyAlignment="1" applyProtection="1">
      <alignment/>
      <protection locked="0"/>
    </xf>
    <xf numFmtId="0" fontId="1" fillId="33" borderId="52" xfId="0" applyFont="1" applyFill="1" applyBorder="1" applyAlignment="1" applyProtection="1">
      <alignment/>
      <protection locked="0"/>
    </xf>
    <xf numFmtId="0" fontId="12" fillId="33" borderId="53" xfId="0" applyFont="1" applyFill="1" applyBorder="1" applyAlignment="1" applyProtection="1">
      <alignment horizontal="right"/>
      <protection locked="0"/>
    </xf>
    <xf numFmtId="187" fontId="1" fillId="33" borderId="54" xfId="0" applyNumberFormat="1" applyFont="1" applyFill="1" applyBorder="1" applyAlignment="1" applyProtection="1">
      <alignment horizontal="center"/>
      <protection locked="0"/>
    </xf>
    <xf numFmtId="187" fontId="1" fillId="33" borderId="55" xfId="0" applyNumberFormat="1" applyFont="1" applyFill="1" applyBorder="1" applyAlignment="1" applyProtection="1">
      <alignment horizontal="center"/>
      <protection locked="0"/>
    </xf>
    <xf numFmtId="187" fontId="1" fillId="33" borderId="56" xfId="0" applyNumberFormat="1" applyFont="1" applyFill="1" applyBorder="1" applyAlignment="1" applyProtection="1">
      <alignment horizontal="center"/>
      <protection locked="0"/>
    </xf>
    <xf numFmtId="187" fontId="1" fillId="33" borderId="57" xfId="0" applyNumberFormat="1" applyFont="1" applyFill="1" applyBorder="1" applyAlignment="1" applyProtection="1">
      <alignment horizontal="center"/>
      <protection locked="0"/>
    </xf>
    <xf numFmtId="0" fontId="1" fillId="33" borderId="58" xfId="0" applyFont="1" applyFill="1" applyBorder="1" applyAlignment="1" applyProtection="1">
      <alignment/>
      <protection locked="0"/>
    </xf>
    <xf numFmtId="0" fontId="1" fillId="33" borderId="59" xfId="0" applyFont="1" applyFill="1" applyBorder="1" applyAlignment="1" applyProtection="1">
      <alignment/>
      <protection locked="0"/>
    </xf>
    <xf numFmtId="41" fontId="1" fillId="33" borderId="59" xfId="0" applyNumberFormat="1" applyFont="1" applyFill="1" applyBorder="1" applyAlignment="1" applyProtection="1">
      <alignment/>
      <protection locked="0"/>
    </xf>
    <xf numFmtId="0" fontId="1" fillId="33" borderId="60" xfId="0" applyFont="1" applyFill="1" applyBorder="1" applyAlignment="1" applyProtection="1">
      <alignment horizontal="right"/>
      <protection locked="0"/>
    </xf>
    <xf numFmtId="187" fontId="1" fillId="33" borderId="61" xfId="0" applyNumberFormat="1" applyFont="1" applyFill="1" applyBorder="1" applyAlignment="1" applyProtection="1">
      <alignment horizontal="center"/>
      <protection locked="0"/>
    </xf>
    <xf numFmtId="187" fontId="1" fillId="33" borderId="62" xfId="0" applyNumberFormat="1" applyFont="1" applyFill="1" applyBorder="1" applyAlignment="1" applyProtection="1">
      <alignment horizontal="center"/>
      <protection locked="0"/>
    </xf>
    <xf numFmtId="187" fontId="1" fillId="33" borderId="63" xfId="0" applyNumberFormat="1" applyFont="1" applyFill="1" applyBorder="1" applyAlignment="1" applyProtection="1">
      <alignment horizontal="center"/>
      <protection locked="0"/>
    </xf>
    <xf numFmtId="187" fontId="1" fillId="33" borderId="64" xfId="0" applyNumberFormat="1" applyFont="1" applyFill="1" applyBorder="1" applyAlignment="1" applyProtection="1">
      <alignment horizontal="center"/>
      <protection locked="0"/>
    </xf>
    <xf numFmtId="0" fontId="9" fillId="34" borderId="65" xfId="0" applyFont="1" applyFill="1" applyBorder="1" applyAlignment="1" applyProtection="1">
      <alignment horizontal="center"/>
      <protection locked="0"/>
    </xf>
    <xf numFmtId="0" fontId="9" fillId="35" borderId="66" xfId="0" applyFont="1" applyFill="1" applyBorder="1" applyAlignment="1" applyProtection="1">
      <alignment horizontal="center"/>
      <protection locked="0"/>
    </xf>
    <xf numFmtId="187" fontId="1" fillId="33" borderId="67" xfId="0" applyNumberFormat="1" applyFont="1" applyFill="1" applyBorder="1" applyAlignment="1" applyProtection="1">
      <alignment horizontal="center"/>
      <protection locked="0"/>
    </xf>
    <xf numFmtId="187" fontId="1" fillId="33" borderId="68" xfId="0" applyNumberFormat="1" applyFont="1" applyFill="1" applyBorder="1" applyAlignment="1" applyProtection="1">
      <alignment horizontal="center"/>
      <protection locked="0"/>
    </xf>
    <xf numFmtId="187" fontId="1" fillId="33" borderId="69" xfId="0" applyNumberFormat="1" applyFont="1" applyFill="1" applyBorder="1" applyAlignment="1" applyProtection="1">
      <alignment horizontal="center"/>
      <protection locked="0"/>
    </xf>
    <xf numFmtId="187" fontId="1" fillId="33" borderId="70" xfId="0" applyNumberFormat="1" applyFont="1" applyFill="1" applyBorder="1" applyAlignment="1" applyProtection="1">
      <alignment horizontal="center"/>
      <protection locked="0"/>
    </xf>
    <xf numFmtId="0" fontId="1" fillId="33" borderId="71" xfId="0" applyFont="1" applyFill="1" applyBorder="1" applyAlignment="1" applyProtection="1">
      <alignment horizontal="center" vertical="center" wrapText="1"/>
      <protection locked="0"/>
    </xf>
    <xf numFmtId="0" fontId="1" fillId="33" borderId="58" xfId="0" applyFont="1" applyFill="1" applyBorder="1" applyAlignment="1" applyProtection="1">
      <alignment horizontal="left"/>
      <protection locked="0"/>
    </xf>
    <xf numFmtId="0" fontId="1" fillId="33" borderId="60" xfId="0" applyFont="1" applyFill="1" applyBorder="1" applyAlignment="1" applyProtection="1">
      <alignment horizontal="center"/>
      <protection locked="0"/>
    </xf>
    <xf numFmtId="187" fontId="1" fillId="33" borderId="72" xfId="0" applyNumberFormat="1" applyFont="1" applyFill="1" applyBorder="1" applyAlignment="1" applyProtection="1">
      <alignment horizontal="center"/>
      <protection locked="0"/>
    </xf>
    <xf numFmtId="187" fontId="1" fillId="33" borderId="73" xfId="0" applyNumberFormat="1" applyFont="1" applyFill="1" applyBorder="1" applyAlignment="1" applyProtection="1">
      <alignment horizontal="center"/>
      <protection locked="0"/>
    </xf>
    <xf numFmtId="187" fontId="1" fillId="33" borderId="74" xfId="0" applyNumberFormat="1" applyFont="1" applyFill="1" applyBorder="1" applyAlignment="1" applyProtection="1">
      <alignment horizontal="center"/>
      <protection locked="0"/>
    </xf>
    <xf numFmtId="187" fontId="1" fillId="33" borderId="75" xfId="0" applyNumberFormat="1" applyFont="1" applyFill="1" applyBorder="1" applyAlignment="1" applyProtection="1">
      <alignment horizontal="center"/>
      <protection locked="0"/>
    </xf>
    <xf numFmtId="0" fontId="1" fillId="33" borderId="76" xfId="0" applyFont="1" applyFill="1" applyBorder="1" applyAlignment="1" applyProtection="1">
      <alignment horizontal="center" vertical="center" wrapText="1"/>
      <protection locked="0"/>
    </xf>
    <xf numFmtId="0" fontId="1" fillId="33" borderId="77" xfId="0" applyFont="1" applyFill="1" applyBorder="1" applyAlignment="1" applyProtection="1">
      <alignment horizontal="left"/>
      <protection locked="0"/>
    </xf>
    <xf numFmtId="0" fontId="1" fillId="33" borderId="78" xfId="0" applyFont="1" applyFill="1" applyBorder="1" applyAlignment="1" applyProtection="1">
      <alignment horizontal="center"/>
      <protection locked="0"/>
    </xf>
    <xf numFmtId="187" fontId="1" fillId="33" borderId="79" xfId="0" applyNumberFormat="1" applyFont="1" applyFill="1" applyBorder="1" applyAlignment="1" applyProtection="1">
      <alignment horizontal="center"/>
      <protection locked="0"/>
    </xf>
    <xf numFmtId="187" fontId="1" fillId="33" borderId="80" xfId="0" applyNumberFormat="1" applyFont="1" applyFill="1" applyBorder="1" applyAlignment="1" applyProtection="1">
      <alignment horizontal="center"/>
      <protection locked="0"/>
    </xf>
    <xf numFmtId="187" fontId="1" fillId="33" borderId="81" xfId="0" applyNumberFormat="1" applyFont="1" applyFill="1" applyBorder="1" applyAlignment="1" applyProtection="1">
      <alignment horizontal="center"/>
      <protection locked="0"/>
    </xf>
    <xf numFmtId="187" fontId="1" fillId="33" borderId="82" xfId="0" applyNumberFormat="1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left"/>
      <protection locked="0"/>
    </xf>
    <xf numFmtId="0" fontId="0" fillId="33" borderId="83" xfId="0" applyFill="1" applyBorder="1" applyAlignment="1" applyProtection="1">
      <alignment horizontal="center"/>
      <protection locked="0"/>
    </xf>
    <xf numFmtId="0" fontId="9" fillId="36" borderId="14" xfId="0" applyFont="1" applyFill="1" applyBorder="1" applyAlignment="1" applyProtection="1">
      <alignment horizontal="center"/>
      <protection locked="0"/>
    </xf>
    <xf numFmtId="187" fontId="1" fillId="33" borderId="84" xfId="0" applyNumberFormat="1" applyFont="1" applyFill="1" applyBorder="1" applyAlignment="1" applyProtection="1">
      <alignment horizontal="center"/>
      <protection/>
    </xf>
    <xf numFmtId="187" fontId="1" fillId="33" borderId="66" xfId="0" applyNumberFormat="1" applyFont="1" applyFill="1" applyBorder="1" applyAlignment="1" applyProtection="1">
      <alignment horizontal="center"/>
      <protection/>
    </xf>
    <xf numFmtId="43" fontId="5" fillId="36" borderId="14" xfId="0" applyNumberFormat="1" applyFont="1" applyFill="1" applyBorder="1" applyAlignment="1" applyProtection="1">
      <alignment horizontal="center"/>
      <protection/>
    </xf>
    <xf numFmtId="49" fontId="8" fillId="0" borderId="49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7" fillId="33" borderId="85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/>
      <protection locked="0"/>
    </xf>
    <xf numFmtId="49" fontId="8" fillId="33" borderId="86" xfId="0" applyNumberFormat="1" applyFont="1" applyFill="1" applyBorder="1" applyAlignment="1" applyProtection="1">
      <alignment horizontal="center"/>
      <protection locked="0"/>
    </xf>
    <xf numFmtId="49" fontId="8" fillId="33" borderId="87" xfId="0" applyNumberFormat="1" applyFont="1" applyFill="1" applyBorder="1" applyAlignment="1" applyProtection="1">
      <alignment horizontal="center"/>
      <protection locked="0"/>
    </xf>
    <xf numFmtId="49" fontId="8" fillId="33" borderId="88" xfId="0" applyNumberFormat="1" applyFont="1" applyFill="1" applyBorder="1" applyAlignment="1" applyProtection="1">
      <alignment horizontal="center"/>
      <protection locked="0"/>
    </xf>
    <xf numFmtId="49" fontId="8" fillId="33" borderId="89" xfId="0" applyNumberFormat="1" applyFont="1" applyFill="1" applyBorder="1" applyAlignment="1" applyProtection="1">
      <alignment horizontal="center"/>
      <protection locked="0"/>
    </xf>
    <xf numFmtId="49" fontId="8" fillId="0" borderId="87" xfId="0" applyNumberFormat="1" applyFont="1" applyBorder="1" applyAlignment="1" applyProtection="1">
      <alignment horizontal="center"/>
      <protection locked="0"/>
    </xf>
    <xf numFmtId="0" fontId="10" fillId="33" borderId="77" xfId="0" applyFont="1" applyFill="1" applyBorder="1" applyAlignment="1" applyProtection="1">
      <alignment/>
      <protection locked="0"/>
    </xf>
    <xf numFmtId="0" fontId="10" fillId="33" borderId="90" xfId="0" applyFont="1" applyFill="1" applyBorder="1" applyAlignment="1" applyProtection="1">
      <alignment/>
      <protection locked="0"/>
    </xf>
    <xf numFmtId="0" fontId="1" fillId="33" borderId="90" xfId="0" applyFont="1" applyFill="1" applyBorder="1" applyAlignment="1" applyProtection="1">
      <alignment/>
      <protection locked="0"/>
    </xf>
    <xf numFmtId="0" fontId="12" fillId="33" borderId="78" xfId="0" applyFont="1" applyFill="1" applyBorder="1" applyAlignment="1" applyProtection="1">
      <alignment horizontal="right"/>
      <protection locked="0"/>
    </xf>
    <xf numFmtId="187" fontId="1" fillId="33" borderId="91" xfId="0" applyNumberFormat="1" applyFont="1" applyFill="1" applyBorder="1" applyAlignment="1" applyProtection="1">
      <alignment horizontal="center"/>
      <protection locked="0"/>
    </xf>
    <xf numFmtId="187" fontId="1" fillId="33" borderId="92" xfId="0" applyNumberFormat="1" applyFont="1" applyFill="1" applyBorder="1" applyAlignment="1" applyProtection="1">
      <alignment horizontal="center"/>
      <protection locked="0"/>
    </xf>
    <xf numFmtId="187" fontId="1" fillId="33" borderId="93" xfId="0" applyNumberFormat="1" applyFont="1" applyFill="1" applyBorder="1" applyAlignment="1" applyProtection="1">
      <alignment horizontal="center"/>
      <protection locked="0"/>
    </xf>
    <xf numFmtId="187" fontId="1" fillId="33" borderId="9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94" fontId="19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187" fontId="1" fillId="33" borderId="65" xfId="0" applyNumberFormat="1" applyFont="1" applyFill="1" applyBorder="1" applyAlignment="1" applyProtection="1">
      <alignment horizontal="center"/>
      <protection/>
    </xf>
    <xf numFmtId="0" fontId="58" fillId="0" borderId="0" xfId="0" applyFont="1" applyAlignment="1" applyProtection="1">
      <alignment horizontal="left"/>
      <protection/>
    </xf>
    <xf numFmtId="0" fontId="6" fillId="0" borderId="40" xfId="0" applyFont="1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left"/>
      <protection locked="0"/>
    </xf>
    <xf numFmtId="0" fontId="3" fillId="0" borderId="40" xfId="0" applyFont="1" applyBorder="1" applyAlignment="1" applyProtection="1">
      <alignment horizontal="left"/>
      <protection locked="0"/>
    </xf>
    <xf numFmtId="44" fontId="19" fillId="0" borderId="0" xfId="0" applyNumberFormat="1" applyFont="1" applyAlignment="1" applyProtection="1">
      <alignment/>
      <protection locked="0"/>
    </xf>
    <xf numFmtId="40" fontId="9" fillId="34" borderId="65" xfId="0" applyNumberFormat="1" applyFont="1" applyFill="1" applyBorder="1" applyAlignment="1" applyProtection="1">
      <alignment horizontal="center"/>
      <protection locked="0"/>
    </xf>
    <xf numFmtId="40" fontId="5" fillId="35" borderId="95" xfId="0" applyNumberFormat="1" applyFont="1" applyFill="1" applyBorder="1" applyAlignment="1" applyProtection="1">
      <alignment horizontal="center"/>
      <protection locked="0"/>
    </xf>
    <xf numFmtId="40" fontId="9" fillId="0" borderId="65" xfId="0" applyNumberFormat="1" applyFont="1" applyFill="1" applyBorder="1" applyAlignment="1" applyProtection="1">
      <alignment horizontal="center"/>
      <protection locked="0"/>
    </xf>
    <xf numFmtId="40" fontId="5" fillId="33" borderId="95" xfId="0" applyNumberFormat="1" applyFont="1" applyFill="1" applyBorder="1" applyAlignment="1" applyProtection="1">
      <alignment horizontal="center"/>
      <protection/>
    </xf>
    <xf numFmtId="0" fontId="59" fillId="33" borderId="85" xfId="0" applyFont="1" applyFill="1" applyBorder="1" applyAlignment="1" applyProtection="1">
      <alignment wrapText="1"/>
      <protection locked="0"/>
    </xf>
    <xf numFmtId="0" fontId="59" fillId="33" borderId="96" xfId="0" applyFont="1" applyFill="1" applyBorder="1" applyAlignment="1" applyProtection="1">
      <alignment wrapText="1"/>
      <protection locked="0"/>
    </xf>
    <xf numFmtId="0" fontId="1" fillId="37" borderId="76" xfId="0" applyFont="1" applyFill="1" applyBorder="1" applyAlignment="1" applyProtection="1">
      <alignment horizontal="center" vertical="center" wrapText="1"/>
      <protection locked="0"/>
    </xf>
    <xf numFmtId="0" fontId="1" fillId="37" borderId="77" xfId="0" applyFont="1" applyFill="1" applyBorder="1" applyAlignment="1" applyProtection="1">
      <alignment horizontal="left"/>
      <protection locked="0"/>
    </xf>
    <xf numFmtId="0" fontId="1" fillId="37" borderId="78" xfId="0" applyFont="1" applyFill="1" applyBorder="1" applyAlignment="1" applyProtection="1">
      <alignment horizontal="center"/>
      <protection locked="0"/>
    </xf>
    <xf numFmtId="187" fontId="12" fillId="37" borderId="79" xfId="0" applyNumberFormat="1" applyFont="1" applyFill="1" applyBorder="1" applyAlignment="1" applyProtection="1">
      <alignment horizontal="center"/>
      <protection locked="0"/>
    </xf>
    <xf numFmtId="187" fontId="12" fillId="37" borderId="80" xfId="0" applyNumberFormat="1" applyFont="1" applyFill="1" applyBorder="1" applyAlignment="1" applyProtection="1">
      <alignment horizontal="center"/>
      <protection locked="0"/>
    </xf>
    <xf numFmtId="187" fontId="12" fillId="37" borderId="81" xfId="0" applyNumberFormat="1" applyFont="1" applyFill="1" applyBorder="1" applyAlignment="1" applyProtection="1">
      <alignment horizontal="center"/>
      <protection locked="0"/>
    </xf>
    <xf numFmtId="187" fontId="12" fillId="37" borderId="82" xfId="0" applyNumberFormat="1" applyFont="1" applyFill="1" applyBorder="1" applyAlignment="1" applyProtection="1">
      <alignment horizontal="center"/>
      <protection locked="0"/>
    </xf>
    <xf numFmtId="187" fontId="10" fillId="37" borderId="65" xfId="0" applyNumberFormat="1" applyFont="1" applyFill="1" applyBorder="1" applyAlignment="1" applyProtection="1">
      <alignment horizontal="center"/>
      <protection/>
    </xf>
    <xf numFmtId="0" fontId="1" fillId="37" borderId="71" xfId="0" applyFont="1" applyFill="1" applyBorder="1" applyAlignment="1" applyProtection="1">
      <alignment horizontal="center" vertical="center" wrapText="1"/>
      <protection locked="0"/>
    </xf>
    <xf numFmtId="0" fontId="1" fillId="37" borderId="96" xfId="0" applyFont="1" applyFill="1" applyBorder="1" applyAlignment="1" applyProtection="1">
      <alignment horizontal="left"/>
      <protection locked="0"/>
    </xf>
    <xf numFmtId="0" fontId="1" fillId="37" borderId="71" xfId="0" applyFont="1" applyFill="1" applyBorder="1" applyAlignment="1" applyProtection="1">
      <alignment horizontal="center"/>
      <protection locked="0"/>
    </xf>
    <xf numFmtId="187" fontId="14" fillId="37" borderId="97" xfId="0" applyNumberFormat="1" applyFont="1" applyFill="1" applyBorder="1" applyAlignment="1" applyProtection="1">
      <alignment horizontal="center"/>
      <protection/>
    </xf>
    <xf numFmtId="187" fontId="14" fillId="37" borderId="98" xfId="0" applyNumberFormat="1" applyFont="1" applyFill="1" applyBorder="1" applyAlignment="1" applyProtection="1">
      <alignment horizontal="center"/>
      <protection/>
    </xf>
    <xf numFmtId="187" fontId="14" fillId="37" borderId="99" xfId="0" applyNumberFormat="1" applyFont="1" applyFill="1" applyBorder="1" applyAlignment="1" applyProtection="1">
      <alignment horizontal="center"/>
      <protection/>
    </xf>
    <xf numFmtId="187" fontId="1" fillId="37" borderId="95" xfId="0" applyNumberFormat="1" applyFont="1" applyFill="1" applyBorder="1" applyAlignment="1" applyProtection="1">
      <alignment horizontal="center"/>
      <protection/>
    </xf>
    <xf numFmtId="187" fontId="11" fillId="5" borderId="100" xfId="0" applyNumberFormat="1" applyFont="1" applyFill="1" applyBorder="1" applyAlignment="1" applyProtection="1">
      <alignment horizontal="center"/>
      <protection/>
    </xf>
    <xf numFmtId="187" fontId="11" fillId="5" borderId="101" xfId="0" applyNumberFormat="1" applyFont="1" applyFill="1" applyBorder="1" applyAlignment="1" applyProtection="1">
      <alignment horizontal="center"/>
      <protection/>
    </xf>
    <xf numFmtId="49" fontId="1" fillId="5" borderId="102" xfId="0" applyNumberFormat="1" applyFont="1" applyFill="1" applyBorder="1" applyAlignment="1" applyProtection="1">
      <alignment horizontal="center"/>
      <protection/>
    </xf>
    <xf numFmtId="49" fontId="1" fillId="5" borderId="103" xfId="0" applyNumberFormat="1" applyFont="1" applyFill="1" applyBorder="1" applyAlignment="1" applyProtection="1">
      <alignment horizontal="center"/>
      <protection/>
    </xf>
    <xf numFmtId="49" fontId="1" fillId="5" borderId="104" xfId="0" applyNumberFormat="1" applyFont="1" applyFill="1" applyBorder="1" applyAlignment="1" applyProtection="1">
      <alignment horizontal="center"/>
      <protection/>
    </xf>
    <xf numFmtId="187" fontId="7" fillId="5" borderId="105" xfId="0" applyNumberFormat="1" applyFont="1" applyFill="1" applyBorder="1" applyAlignment="1" applyProtection="1">
      <alignment horizontal="center"/>
      <protection/>
    </xf>
    <xf numFmtId="49" fontId="1" fillId="5" borderId="106" xfId="0" applyNumberFormat="1" applyFont="1" applyFill="1" applyBorder="1" applyAlignment="1" applyProtection="1">
      <alignment horizontal="center"/>
      <protection/>
    </xf>
    <xf numFmtId="187" fontId="7" fillId="5" borderId="103" xfId="0" applyNumberFormat="1" applyFont="1" applyFill="1" applyBorder="1" applyAlignment="1" applyProtection="1">
      <alignment horizontal="center"/>
      <protection/>
    </xf>
    <xf numFmtId="187" fontId="7" fillId="5" borderId="102" xfId="0" applyNumberFormat="1" applyFont="1" applyFill="1" applyBorder="1" applyAlignment="1" applyProtection="1">
      <alignment horizontal="center"/>
      <protection/>
    </xf>
    <xf numFmtId="187" fontId="7" fillId="5" borderId="65" xfId="0" applyNumberFormat="1" applyFont="1" applyFill="1" applyBorder="1" applyAlignment="1" applyProtection="1">
      <alignment horizontal="center"/>
      <protection/>
    </xf>
    <xf numFmtId="187" fontId="7" fillId="5" borderId="107" xfId="0" applyNumberFormat="1" applyFont="1" applyFill="1" applyBorder="1" applyAlignment="1" applyProtection="1">
      <alignment horizontal="center"/>
      <protection/>
    </xf>
    <xf numFmtId="187" fontId="7" fillId="5" borderId="104" xfId="0" applyNumberFormat="1" applyFont="1" applyFill="1" applyBorder="1" applyAlignment="1" applyProtection="1">
      <alignment horizontal="center"/>
      <protection/>
    </xf>
    <xf numFmtId="187" fontId="7" fillId="38" borderId="100" xfId="0" applyNumberFormat="1" applyFont="1" applyFill="1" applyBorder="1" applyAlignment="1" applyProtection="1">
      <alignment horizontal="center"/>
      <protection/>
    </xf>
    <xf numFmtId="187" fontId="7" fillId="38" borderId="14" xfId="0" applyNumberFormat="1" applyFont="1" applyFill="1" applyBorder="1" applyAlignment="1" applyProtection="1">
      <alignment horizontal="center"/>
      <protection/>
    </xf>
    <xf numFmtId="0" fontId="1" fillId="11" borderId="12" xfId="0" applyFont="1" applyFill="1" applyBorder="1" applyAlignment="1" applyProtection="1">
      <alignment horizontal="left"/>
      <protection locked="0"/>
    </xf>
    <xf numFmtId="0" fontId="1" fillId="11" borderId="13" xfId="0" applyFont="1" applyFill="1" applyBorder="1" applyAlignment="1" applyProtection="1">
      <alignment horizontal="left"/>
      <protection locked="0"/>
    </xf>
    <xf numFmtId="0" fontId="1" fillId="11" borderId="13" xfId="0" applyFont="1" applyFill="1" applyBorder="1" applyAlignment="1" applyProtection="1">
      <alignment horizontal="center"/>
      <protection locked="0"/>
    </xf>
    <xf numFmtId="0" fontId="1" fillId="11" borderId="83" xfId="0" applyFont="1" applyFill="1" applyBorder="1" applyAlignment="1" applyProtection="1">
      <alignment horizontal="center"/>
      <protection locked="0"/>
    </xf>
    <xf numFmtId="187" fontId="11" fillId="11" borderId="14" xfId="0" applyNumberFormat="1" applyFont="1" applyFill="1" applyBorder="1" applyAlignment="1" applyProtection="1">
      <alignment horizontal="center"/>
      <protection/>
    </xf>
    <xf numFmtId="0" fontId="18" fillId="33" borderId="108" xfId="0" applyFont="1" applyFill="1" applyBorder="1" applyAlignment="1" applyProtection="1">
      <alignment horizontal="center" vertical="center" textRotation="255" wrapText="1"/>
      <protection locked="0"/>
    </xf>
    <xf numFmtId="0" fontId="18" fillId="33" borderId="109" xfId="0" applyFont="1" applyFill="1" applyBorder="1" applyAlignment="1" applyProtection="1">
      <alignment horizontal="center" vertical="center" textRotation="255" wrapText="1"/>
      <protection locked="0"/>
    </xf>
    <xf numFmtId="0" fontId="18" fillId="33" borderId="95" xfId="0" applyFont="1" applyFill="1" applyBorder="1" applyAlignment="1" applyProtection="1">
      <alignment horizontal="center" vertical="center" textRotation="255" wrapText="1"/>
      <protection locked="0"/>
    </xf>
    <xf numFmtId="0" fontId="1" fillId="37" borderId="85" xfId="0" applyFont="1" applyFill="1" applyBorder="1" applyAlignment="1" applyProtection="1">
      <alignment horizontal="center" vertical="center" wrapText="1"/>
      <protection locked="0"/>
    </xf>
    <xf numFmtId="0" fontId="1" fillId="37" borderId="96" xfId="0" applyFont="1" applyFill="1" applyBorder="1" applyAlignment="1" applyProtection="1">
      <alignment horizontal="center" vertical="center" wrapText="1"/>
      <protection locked="0"/>
    </xf>
    <xf numFmtId="0" fontId="1" fillId="33" borderId="85" xfId="0" applyFont="1" applyFill="1" applyBorder="1" applyAlignment="1" applyProtection="1">
      <alignment horizontal="center" vertical="center" wrapText="1"/>
      <protection locked="0"/>
    </xf>
    <xf numFmtId="0" fontId="1" fillId="33" borderId="96" xfId="0" applyFont="1" applyFill="1" applyBorder="1" applyAlignment="1" applyProtection="1">
      <alignment horizontal="center" vertical="center" wrapText="1"/>
      <protection locked="0"/>
    </xf>
    <xf numFmtId="0" fontId="0" fillId="0" borderId="90" xfId="0" applyBorder="1" applyAlignment="1" applyProtection="1">
      <alignment horizontal="left"/>
      <protection locked="0"/>
    </xf>
    <xf numFmtId="0" fontId="0" fillId="0" borderId="52" xfId="0" applyBorder="1" applyAlignment="1" applyProtection="1">
      <alignment horizontal="left"/>
      <protection locked="0"/>
    </xf>
    <xf numFmtId="0" fontId="60" fillId="0" borderId="90" xfId="0" applyFont="1" applyBorder="1" applyAlignment="1" applyProtection="1">
      <alignment horizontal="right"/>
      <protection locked="0"/>
    </xf>
    <xf numFmtId="0" fontId="60" fillId="0" borderId="52" xfId="0" applyFont="1" applyBorder="1" applyAlignment="1" applyProtection="1">
      <alignment horizontal="right"/>
      <protection locked="0"/>
    </xf>
    <xf numFmtId="0" fontId="1" fillId="33" borderId="110" xfId="0" applyFont="1" applyFill="1" applyBorder="1" applyAlignment="1" applyProtection="1">
      <alignment horizontal="center"/>
      <protection locked="0"/>
    </xf>
    <xf numFmtId="0" fontId="1" fillId="33" borderId="111" xfId="0" applyFont="1" applyFill="1" applyBorder="1" applyAlignment="1" applyProtection="1">
      <alignment horizontal="center"/>
      <protection locked="0"/>
    </xf>
    <xf numFmtId="0" fontId="1" fillId="33" borderId="112" xfId="0" applyFont="1" applyFill="1" applyBorder="1" applyAlignment="1" applyProtection="1">
      <alignment horizontal="center"/>
      <protection locked="0"/>
    </xf>
    <xf numFmtId="0" fontId="1" fillId="33" borderId="39" xfId="0" applyFont="1" applyFill="1" applyBorder="1" applyAlignment="1" applyProtection="1">
      <alignment horizontal="center"/>
      <protection locked="0"/>
    </xf>
    <xf numFmtId="0" fontId="21" fillId="0" borderId="9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right"/>
      <protection locked="0"/>
    </xf>
    <xf numFmtId="0" fontId="20" fillId="0" borderId="113" xfId="0" applyFont="1" applyFill="1" applyBorder="1" applyAlignment="1" applyProtection="1">
      <alignment horizontal="left" vertical="top"/>
      <protection locked="0"/>
    </xf>
    <xf numFmtId="0" fontId="20" fillId="0" borderId="0" xfId="0" applyFont="1" applyFill="1" applyAlignment="1" applyProtection="1">
      <alignment horizontal="left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S81"/>
  <sheetViews>
    <sheetView tabSelected="1" workbookViewId="0" topLeftCell="A4">
      <selection activeCell="G5" sqref="G5"/>
    </sheetView>
  </sheetViews>
  <sheetFormatPr defaultColWidth="9.140625" defaultRowHeight="12.75" outlineLevelRow="1"/>
  <cols>
    <col min="1" max="1" width="7.421875" style="1" customWidth="1"/>
    <col min="2" max="2" width="20.7109375" style="1" customWidth="1"/>
    <col min="3" max="3" width="2.7109375" style="1" customWidth="1"/>
    <col min="4" max="4" width="8.00390625" style="1" bestFit="1" customWidth="1"/>
    <col min="5" max="5" width="11.7109375" style="1" bestFit="1" customWidth="1"/>
    <col min="6" max="17" width="14.8515625" style="12" customWidth="1"/>
    <col min="18" max="18" width="17.00390625" style="12" customWidth="1"/>
    <col min="19" max="19" width="15.7109375" style="4" hidden="1" customWidth="1"/>
    <col min="20" max="20" width="12.7109375" style="161" hidden="1" customWidth="1"/>
    <col min="21" max="34" width="9.140625" style="4" customWidth="1"/>
    <col min="35" max="35" width="9.00390625" style="4" customWidth="1"/>
    <col min="36" max="45" width="9.140625" style="4" customWidth="1"/>
    <col min="46" max="16384" width="9.140625" style="1" customWidth="1"/>
  </cols>
  <sheetData>
    <row r="1" spans="4:18" ht="13.5" hidden="1" outlineLevel="1" collapsed="1" thickBot="1">
      <c r="D1" s="2" t="s">
        <v>42</v>
      </c>
      <c r="E1" s="1" t="s">
        <v>43</v>
      </c>
      <c r="F1" s="3">
        <f aca="true" t="shared" si="0" ref="F1:R1">F2+F3</f>
        <v>31</v>
      </c>
      <c r="G1" s="3">
        <f t="shared" si="0"/>
        <v>28</v>
      </c>
      <c r="H1" s="3">
        <f t="shared" si="0"/>
        <v>31</v>
      </c>
      <c r="I1" s="3">
        <f t="shared" si="0"/>
        <v>30</v>
      </c>
      <c r="J1" s="3">
        <f t="shared" si="0"/>
        <v>31</v>
      </c>
      <c r="K1" s="3">
        <f t="shared" si="0"/>
        <v>30</v>
      </c>
      <c r="L1" s="3">
        <f t="shared" si="0"/>
        <v>31</v>
      </c>
      <c r="M1" s="3">
        <f t="shared" si="0"/>
        <v>31</v>
      </c>
      <c r="N1" s="3">
        <f t="shared" si="0"/>
        <v>30</v>
      </c>
      <c r="O1" s="3">
        <f t="shared" si="0"/>
        <v>31</v>
      </c>
      <c r="P1" s="3">
        <f t="shared" si="0"/>
        <v>30</v>
      </c>
      <c r="Q1" s="3">
        <f t="shared" si="0"/>
        <v>31</v>
      </c>
      <c r="R1" s="3">
        <f t="shared" si="0"/>
        <v>365</v>
      </c>
    </row>
    <row r="2" spans="1:18" ht="12.75" hidden="1" outlineLevel="1">
      <c r="A2" s="5"/>
      <c r="B2" s="5"/>
      <c r="C2" s="5"/>
      <c r="D2" s="6" t="s">
        <v>39</v>
      </c>
      <c r="E2" s="5" t="s">
        <v>38</v>
      </c>
      <c r="F2" s="7">
        <f>31-F3</f>
        <v>31</v>
      </c>
      <c r="G2" s="7">
        <f>28-G3</f>
        <v>28</v>
      </c>
      <c r="H2" s="7">
        <f>31-H3</f>
        <v>31</v>
      </c>
      <c r="I2" s="7">
        <f>30-I3</f>
        <v>30</v>
      </c>
      <c r="J2" s="7">
        <f>31-J3</f>
        <v>31</v>
      </c>
      <c r="K2" s="7">
        <f>30-K3</f>
        <v>30</v>
      </c>
      <c r="L2" s="7">
        <f>31-L3</f>
        <v>31</v>
      </c>
      <c r="M2" s="7">
        <f>31-M3</f>
        <v>31</v>
      </c>
      <c r="N2" s="7">
        <f>30-N3</f>
        <v>30</v>
      </c>
      <c r="O2" s="7">
        <f>31-O3</f>
        <v>31</v>
      </c>
      <c r="P2" s="7">
        <f>30-P3</f>
        <v>30</v>
      </c>
      <c r="Q2" s="7">
        <f>31-Q3</f>
        <v>31</v>
      </c>
      <c r="R2" s="7">
        <f>SUM(F2:Q2)</f>
        <v>365</v>
      </c>
    </row>
    <row r="3" spans="1:18" ht="13.5" hidden="1" outlineLevel="1" thickBot="1">
      <c r="A3" s="8"/>
      <c r="B3" s="8"/>
      <c r="C3" s="8"/>
      <c r="D3" s="9" t="s">
        <v>41</v>
      </c>
      <c r="E3" s="8" t="s">
        <v>40</v>
      </c>
      <c r="F3" s="10">
        <f aca="true" t="shared" si="1" ref="F3:Q3">F27+F39+F51</f>
        <v>0</v>
      </c>
      <c r="G3" s="10">
        <f t="shared" si="1"/>
        <v>0</v>
      </c>
      <c r="H3" s="10">
        <f t="shared" si="1"/>
        <v>0</v>
      </c>
      <c r="I3" s="10">
        <f t="shared" si="1"/>
        <v>0</v>
      </c>
      <c r="J3" s="10">
        <f t="shared" si="1"/>
        <v>0</v>
      </c>
      <c r="K3" s="10">
        <f t="shared" si="1"/>
        <v>0</v>
      </c>
      <c r="L3" s="10">
        <f t="shared" si="1"/>
        <v>0</v>
      </c>
      <c r="M3" s="10">
        <f t="shared" si="1"/>
        <v>0</v>
      </c>
      <c r="N3" s="10">
        <f t="shared" si="1"/>
        <v>0</v>
      </c>
      <c r="O3" s="10">
        <f t="shared" si="1"/>
        <v>0</v>
      </c>
      <c r="P3" s="10">
        <f t="shared" si="1"/>
        <v>0</v>
      </c>
      <c r="Q3" s="10">
        <f t="shared" si="1"/>
        <v>0</v>
      </c>
      <c r="R3" s="10">
        <f>SUM(F3:Q3)</f>
        <v>0</v>
      </c>
    </row>
    <row r="4" spans="1:18" ht="20.25" customHeight="1">
      <c r="A4" s="11"/>
      <c r="B4" s="220" t="s">
        <v>50</v>
      </c>
      <c r="C4" s="220"/>
      <c r="D4" s="218"/>
      <c r="E4" s="218"/>
      <c r="G4" s="13" t="s">
        <v>63</v>
      </c>
      <c r="M4" s="2"/>
      <c r="P4" s="2" t="s">
        <v>0</v>
      </c>
      <c r="Q4" s="169"/>
      <c r="R4" s="167"/>
    </row>
    <row r="5" spans="2:18" ht="24" customHeight="1">
      <c r="B5" s="221" t="s">
        <v>51</v>
      </c>
      <c r="C5" s="221"/>
      <c r="D5" s="219"/>
      <c r="E5" s="219"/>
      <c r="G5" s="2" t="s">
        <v>2</v>
      </c>
      <c r="H5" s="166"/>
      <c r="I5" s="167"/>
      <c r="J5" s="137" t="s">
        <v>44</v>
      </c>
      <c r="K5" s="168"/>
      <c r="L5" s="165">
        <f>2021-K5</f>
        <v>2021</v>
      </c>
      <c r="M5" s="2"/>
      <c r="N5" s="15"/>
      <c r="P5" s="2" t="s">
        <v>1</v>
      </c>
      <c r="Q5" s="169"/>
      <c r="R5" s="167"/>
    </row>
    <row r="6" spans="11:19" ht="14.25" customHeight="1" thickBot="1">
      <c r="K6" s="14"/>
      <c r="Q6" s="14"/>
      <c r="S6" s="16"/>
    </row>
    <row r="7" spans="1:18" ht="14.25" customHeight="1" thickBot="1">
      <c r="A7" s="17"/>
      <c r="B7" s="18"/>
      <c r="C7" s="18"/>
      <c r="D7" s="18"/>
      <c r="E7" s="19"/>
      <c r="F7" s="20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2">
        <v>9</v>
      </c>
      <c r="O7" s="22">
        <v>10</v>
      </c>
      <c r="P7" s="21">
        <v>11</v>
      </c>
      <c r="Q7" s="23">
        <v>12</v>
      </c>
      <c r="R7" s="24"/>
    </row>
    <row r="8" spans="1:18" ht="13.5" thickBot="1">
      <c r="A8" s="17"/>
      <c r="B8" s="18"/>
      <c r="C8" s="18"/>
      <c r="D8" s="18"/>
      <c r="E8" s="19" t="s">
        <v>3</v>
      </c>
      <c r="F8" s="20" t="s">
        <v>37</v>
      </c>
      <c r="G8" s="21" t="s">
        <v>36</v>
      </c>
      <c r="H8" s="21" t="s">
        <v>24</v>
      </c>
      <c r="I8" s="21" t="s">
        <v>25</v>
      </c>
      <c r="J8" s="21" t="s">
        <v>26</v>
      </c>
      <c r="K8" s="21" t="s">
        <v>27</v>
      </c>
      <c r="L8" s="21" t="s">
        <v>28</v>
      </c>
      <c r="M8" s="21" t="s">
        <v>29</v>
      </c>
      <c r="N8" s="22" t="s">
        <v>30</v>
      </c>
      <c r="O8" s="21" t="s">
        <v>31</v>
      </c>
      <c r="P8" s="21" t="s">
        <v>32</v>
      </c>
      <c r="Q8" s="21" t="s">
        <v>33</v>
      </c>
      <c r="R8" s="24" t="s">
        <v>4</v>
      </c>
    </row>
    <row r="9" spans="1:18" ht="12.75" customHeight="1">
      <c r="A9" s="25" t="s">
        <v>5</v>
      </c>
      <c r="B9" s="26"/>
      <c r="C9" s="26"/>
      <c r="D9" s="222" t="s">
        <v>9</v>
      </c>
      <c r="E9" s="223"/>
      <c r="F9" s="27"/>
      <c r="G9" s="28"/>
      <c r="H9" s="28"/>
      <c r="I9" s="28"/>
      <c r="J9" s="28"/>
      <c r="K9" s="28"/>
      <c r="L9" s="28"/>
      <c r="M9" s="28"/>
      <c r="N9" s="45"/>
      <c r="O9" s="28"/>
      <c r="P9" s="28"/>
      <c r="Q9" s="28"/>
      <c r="R9" s="194"/>
    </row>
    <row r="10" spans="1:18" ht="12.75" customHeight="1">
      <c r="A10" s="29"/>
      <c r="B10" s="30"/>
      <c r="C10" s="30"/>
      <c r="D10" s="224" t="s">
        <v>54</v>
      </c>
      <c r="E10" s="225"/>
      <c r="F10" s="31"/>
      <c r="G10" s="32"/>
      <c r="H10" s="32"/>
      <c r="I10" s="32"/>
      <c r="J10" s="32"/>
      <c r="K10" s="32"/>
      <c r="L10" s="32"/>
      <c r="M10" s="32"/>
      <c r="N10" s="33"/>
      <c r="O10" s="33"/>
      <c r="P10" s="32"/>
      <c r="Q10" s="34"/>
      <c r="R10" s="195"/>
    </row>
    <row r="11" spans="1:18" ht="12.75" customHeight="1">
      <c r="A11" s="29"/>
      <c r="B11" s="30"/>
      <c r="C11" s="30"/>
      <c r="D11" s="224" t="s">
        <v>6</v>
      </c>
      <c r="E11" s="225"/>
      <c r="F11" s="35"/>
      <c r="G11" s="36"/>
      <c r="H11" s="36"/>
      <c r="I11" s="36"/>
      <c r="J11" s="36"/>
      <c r="K11" s="36"/>
      <c r="L11" s="36"/>
      <c r="M11" s="36"/>
      <c r="N11" s="136"/>
      <c r="O11" s="36"/>
      <c r="P11" s="36"/>
      <c r="Q11" s="36"/>
      <c r="R11" s="196"/>
    </row>
    <row r="12" spans="1:20" ht="13.5" thickBot="1">
      <c r="A12" s="37" t="s">
        <v>7</v>
      </c>
      <c r="B12" s="38"/>
      <c r="C12" s="38" t="s">
        <v>34</v>
      </c>
      <c r="D12" s="39"/>
      <c r="E12" s="40" t="s">
        <v>46</v>
      </c>
      <c r="F12" s="41"/>
      <c r="G12" s="42"/>
      <c r="H12" s="42"/>
      <c r="I12" s="42"/>
      <c r="J12" s="42"/>
      <c r="K12" s="42"/>
      <c r="L12" s="42"/>
      <c r="M12" s="42"/>
      <c r="N12" s="43"/>
      <c r="O12" s="43"/>
      <c r="P12" s="42"/>
      <c r="Q12" s="44"/>
      <c r="R12" s="197">
        <f>SUM(F12:Q12)</f>
        <v>0</v>
      </c>
      <c r="T12" s="162">
        <f>S65*0.2-R12</f>
        <v>0</v>
      </c>
    </row>
    <row r="13" spans="1:18" ht="12.75" customHeight="1">
      <c r="A13" s="138" t="s">
        <v>8</v>
      </c>
      <c r="B13" s="139"/>
      <c r="C13" s="139"/>
      <c r="D13" s="222" t="s">
        <v>53</v>
      </c>
      <c r="E13" s="223"/>
      <c r="F13" s="140"/>
      <c r="G13" s="141"/>
      <c r="H13" s="141"/>
      <c r="I13" s="141"/>
      <c r="J13" s="141"/>
      <c r="K13" s="141"/>
      <c r="L13" s="141"/>
      <c r="M13" s="141"/>
      <c r="N13" s="142"/>
      <c r="O13" s="142"/>
      <c r="P13" s="141"/>
      <c r="Q13" s="143"/>
      <c r="R13" s="198"/>
    </row>
    <row r="14" spans="1:18" ht="12.75" customHeight="1" outlineLevel="1">
      <c r="A14" s="25"/>
      <c r="B14" s="26"/>
      <c r="C14" s="26"/>
      <c r="D14" s="224" t="s">
        <v>52</v>
      </c>
      <c r="E14" s="225"/>
      <c r="F14" s="27"/>
      <c r="G14" s="28"/>
      <c r="H14" s="28"/>
      <c r="I14" s="28"/>
      <c r="J14" s="28"/>
      <c r="K14" s="28"/>
      <c r="L14" s="28"/>
      <c r="M14" s="28"/>
      <c r="N14" s="45"/>
      <c r="O14" s="45"/>
      <c r="P14" s="28"/>
      <c r="Q14" s="46"/>
      <c r="R14" s="194"/>
    </row>
    <row r="15" spans="1:18" ht="12.75" customHeight="1" outlineLevel="1">
      <c r="A15" s="29"/>
      <c r="B15" s="30"/>
      <c r="C15" s="30"/>
      <c r="D15" s="224" t="s">
        <v>54</v>
      </c>
      <c r="E15" s="225"/>
      <c r="F15" s="47"/>
      <c r="G15" s="48"/>
      <c r="H15" s="48"/>
      <c r="I15" s="48"/>
      <c r="J15" s="48"/>
      <c r="K15" s="48"/>
      <c r="L15" s="48"/>
      <c r="M15" s="48"/>
      <c r="N15" s="49"/>
      <c r="O15" s="49"/>
      <c r="P15" s="48"/>
      <c r="Q15" s="34"/>
      <c r="R15" s="195"/>
    </row>
    <row r="16" spans="1:18" ht="12.75" customHeight="1" outlineLevel="1">
      <c r="A16" s="29"/>
      <c r="B16" s="30"/>
      <c r="C16" s="30"/>
      <c r="D16" s="224" t="s">
        <v>6</v>
      </c>
      <c r="E16" s="225"/>
      <c r="F16" s="35"/>
      <c r="G16" s="36"/>
      <c r="H16" s="36"/>
      <c r="I16" s="36"/>
      <c r="J16" s="36"/>
      <c r="K16" s="36"/>
      <c r="L16" s="36"/>
      <c r="M16" s="36"/>
      <c r="N16" s="136"/>
      <c r="O16" s="36"/>
      <c r="P16" s="36"/>
      <c r="Q16" s="36"/>
      <c r="R16" s="196"/>
    </row>
    <row r="17" spans="1:18" ht="12.75" customHeight="1" outlineLevel="1">
      <c r="A17" s="29"/>
      <c r="B17" s="30"/>
      <c r="C17" s="30"/>
      <c r="D17" s="224" t="s">
        <v>55</v>
      </c>
      <c r="E17" s="225"/>
      <c r="F17" s="47"/>
      <c r="G17" s="48"/>
      <c r="H17" s="48"/>
      <c r="I17" s="48"/>
      <c r="J17" s="48"/>
      <c r="K17" s="48"/>
      <c r="L17" s="48"/>
      <c r="M17" s="48"/>
      <c r="N17" s="49"/>
      <c r="O17" s="48"/>
      <c r="P17" s="48"/>
      <c r="Q17" s="48"/>
      <c r="R17" s="195"/>
    </row>
    <row r="18" spans="1:18" ht="12.75" customHeight="1" outlineLevel="1">
      <c r="A18" s="50" t="s">
        <v>10</v>
      </c>
      <c r="B18" s="51"/>
      <c r="C18" s="51"/>
      <c r="D18" s="52"/>
      <c r="E18" s="53"/>
      <c r="F18" s="54"/>
      <c r="G18" s="55"/>
      <c r="H18" s="55"/>
      <c r="I18" s="55"/>
      <c r="J18" s="55"/>
      <c r="K18" s="55"/>
      <c r="L18" s="55"/>
      <c r="M18" s="55"/>
      <c r="N18" s="56"/>
      <c r="O18" s="56"/>
      <c r="P18" s="55"/>
      <c r="Q18" s="57"/>
      <c r="R18" s="199">
        <f aca="true" t="shared" si="2" ref="R18:R23">SUM(F18:Q18)</f>
        <v>0</v>
      </c>
    </row>
    <row r="19" spans="1:18" ht="12.75" customHeight="1" outlineLevel="1">
      <c r="A19" s="50" t="s">
        <v>56</v>
      </c>
      <c r="B19" s="51"/>
      <c r="C19" s="51"/>
      <c r="D19" s="52"/>
      <c r="E19" s="53"/>
      <c r="F19" s="54"/>
      <c r="G19" s="55"/>
      <c r="H19" s="55"/>
      <c r="I19" s="55"/>
      <c r="J19" s="55"/>
      <c r="K19" s="55"/>
      <c r="L19" s="55"/>
      <c r="M19" s="55"/>
      <c r="N19" s="56"/>
      <c r="O19" s="56"/>
      <c r="P19" s="55"/>
      <c r="Q19" s="57"/>
      <c r="R19" s="199">
        <f t="shared" si="2"/>
        <v>0</v>
      </c>
    </row>
    <row r="20" spans="1:18" ht="12.75" outlineLevel="1">
      <c r="A20" s="50" t="s">
        <v>7</v>
      </c>
      <c r="C20" s="58"/>
      <c r="D20" s="59"/>
      <c r="E20" s="60"/>
      <c r="F20" s="54"/>
      <c r="G20" s="55"/>
      <c r="H20" s="55"/>
      <c r="I20" s="55"/>
      <c r="J20" s="55"/>
      <c r="K20" s="55"/>
      <c r="L20" s="55"/>
      <c r="M20" s="55"/>
      <c r="N20" s="56"/>
      <c r="O20" s="56"/>
      <c r="P20" s="55"/>
      <c r="Q20" s="57"/>
      <c r="R20" s="199">
        <f t="shared" si="2"/>
        <v>0</v>
      </c>
    </row>
    <row r="21" spans="1:18" ht="12.75" customHeight="1" outlineLevel="1">
      <c r="A21" s="50" t="s">
        <v>12</v>
      </c>
      <c r="B21" s="51"/>
      <c r="C21" s="51"/>
      <c r="D21" s="51"/>
      <c r="E21" s="61"/>
      <c r="F21" s="62"/>
      <c r="G21" s="63"/>
      <c r="H21" s="63"/>
      <c r="I21" s="63"/>
      <c r="J21" s="63"/>
      <c r="K21" s="63"/>
      <c r="L21" s="63"/>
      <c r="M21" s="63"/>
      <c r="N21" s="64"/>
      <c r="O21" s="64"/>
      <c r="P21" s="63"/>
      <c r="Q21" s="65"/>
      <c r="R21" s="199">
        <f t="shared" si="2"/>
        <v>0</v>
      </c>
    </row>
    <row r="22" spans="1:18" ht="12.75" customHeight="1" outlineLevel="1">
      <c r="A22" s="50" t="s">
        <v>14</v>
      </c>
      <c r="B22" s="51"/>
      <c r="C22" s="51"/>
      <c r="D22" s="51"/>
      <c r="E22" s="61"/>
      <c r="F22" s="54"/>
      <c r="G22" s="55"/>
      <c r="H22" s="55"/>
      <c r="I22" s="55"/>
      <c r="J22" s="55"/>
      <c r="K22" s="55"/>
      <c r="L22" s="55"/>
      <c r="M22" s="55"/>
      <c r="N22" s="56"/>
      <c r="O22" s="56"/>
      <c r="P22" s="55"/>
      <c r="Q22" s="57"/>
      <c r="R22" s="199">
        <f t="shared" si="2"/>
        <v>0</v>
      </c>
    </row>
    <row r="23" spans="1:18" ht="12.75" customHeight="1" outlineLevel="1" thickBot="1">
      <c r="A23" s="37" t="s">
        <v>14</v>
      </c>
      <c r="B23" s="66"/>
      <c r="C23" s="66"/>
      <c r="D23" s="66"/>
      <c r="E23" s="67"/>
      <c r="F23" s="41"/>
      <c r="G23" s="42"/>
      <c r="H23" s="42"/>
      <c r="I23" s="42"/>
      <c r="J23" s="42"/>
      <c r="K23" s="42"/>
      <c r="L23" s="42"/>
      <c r="M23" s="42"/>
      <c r="N23" s="43"/>
      <c r="O23" s="43"/>
      <c r="P23" s="42"/>
      <c r="Q23" s="44"/>
      <c r="R23" s="197">
        <f t="shared" si="2"/>
        <v>0</v>
      </c>
    </row>
    <row r="24" spans="1:18" ht="12.75" customHeight="1">
      <c r="A24" s="138" t="s">
        <v>15</v>
      </c>
      <c r="B24" s="139"/>
      <c r="C24" s="139"/>
      <c r="D24" s="222" t="s">
        <v>53</v>
      </c>
      <c r="E24" s="223"/>
      <c r="F24" s="140"/>
      <c r="G24" s="141"/>
      <c r="H24" s="141"/>
      <c r="I24" s="141"/>
      <c r="J24" s="141"/>
      <c r="K24" s="141"/>
      <c r="L24" s="141"/>
      <c r="M24" s="141"/>
      <c r="N24" s="142"/>
      <c r="O24" s="142"/>
      <c r="P24" s="142"/>
      <c r="Q24" s="142"/>
      <c r="R24" s="198"/>
    </row>
    <row r="25" spans="1:18" ht="12.75" customHeight="1" outlineLevel="1">
      <c r="A25" s="25"/>
      <c r="B25" s="26"/>
      <c r="C25" s="26"/>
      <c r="D25" s="224" t="s">
        <v>52</v>
      </c>
      <c r="E25" s="225"/>
      <c r="F25" s="27"/>
      <c r="G25" s="28"/>
      <c r="H25" s="28"/>
      <c r="I25" s="28"/>
      <c r="J25" s="28"/>
      <c r="K25" s="28"/>
      <c r="L25" s="28"/>
      <c r="M25" s="28"/>
      <c r="N25" s="45"/>
      <c r="O25" s="45"/>
      <c r="P25" s="45"/>
      <c r="Q25" s="45"/>
      <c r="R25" s="194"/>
    </row>
    <row r="26" spans="1:18" ht="12.75" customHeight="1" outlineLevel="1">
      <c r="A26" s="29"/>
      <c r="B26" s="30"/>
      <c r="C26" s="30"/>
      <c r="D26" s="224" t="s">
        <v>54</v>
      </c>
      <c r="E26" s="225"/>
      <c r="F26" s="47"/>
      <c r="G26" s="48"/>
      <c r="H26" s="68"/>
      <c r="I26" s="48"/>
      <c r="J26" s="48"/>
      <c r="K26" s="48"/>
      <c r="L26" s="48"/>
      <c r="M26" s="48"/>
      <c r="N26" s="49"/>
      <c r="O26" s="49"/>
      <c r="P26" s="48"/>
      <c r="Q26" s="34"/>
      <c r="R26" s="195"/>
    </row>
    <row r="27" spans="1:18" ht="12.75" customHeight="1" outlineLevel="1">
      <c r="A27" s="29"/>
      <c r="B27" s="30"/>
      <c r="C27" s="30"/>
      <c r="D27" s="224" t="s">
        <v>6</v>
      </c>
      <c r="E27" s="225"/>
      <c r="F27" s="35"/>
      <c r="G27" s="36"/>
      <c r="H27" s="36"/>
      <c r="I27" s="36"/>
      <c r="J27" s="36"/>
      <c r="K27" s="36"/>
      <c r="L27" s="36"/>
      <c r="M27" s="36"/>
      <c r="N27" s="136"/>
      <c r="O27" s="36"/>
      <c r="P27" s="36"/>
      <c r="Q27" s="36"/>
      <c r="R27" s="196"/>
    </row>
    <row r="28" spans="1:18" ht="12.75" customHeight="1" outlineLevel="1">
      <c r="A28" s="29"/>
      <c r="B28" s="30"/>
      <c r="C28" s="30"/>
      <c r="D28" s="224" t="s">
        <v>55</v>
      </c>
      <c r="E28" s="225"/>
      <c r="F28" s="47"/>
      <c r="G28" s="48"/>
      <c r="H28" s="48"/>
      <c r="I28" s="48"/>
      <c r="J28" s="48"/>
      <c r="K28" s="48"/>
      <c r="L28" s="48"/>
      <c r="M28" s="48"/>
      <c r="N28" s="49"/>
      <c r="O28" s="48"/>
      <c r="P28" s="48"/>
      <c r="Q28" s="48"/>
      <c r="R28" s="195"/>
    </row>
    <row r="29" spans="1:18" ht="12.75" customHeight="1" outlineLevel="1">
      <c r="A29" s="50" t="s">
        <v>10</v>
      </c>
      <c r="B29" s="51"/>
      <c r="C29" s="51"/>
      <c r="D29" s="51"/>
      <c r="E29" s="61"/>
      <c r="F29" s="54"/>
      <c r="G29" s="55"/>
      <c r="H29" s="55"/>
      <c r="I29" s="55"/>
      <c r="J29" s="55"/>
      <c r="K29" s="55"/>
      <c r="L29" s="55"/>
      <c r="M29" s="55"/>
      <c r="N29" s="56"/>
      <c r="O29" s="56"/>
      <c r="P29" s="55"/>
      <c r="Q29" s="57"/>
      <c r="R29" s="199">
        <f aca="true" t="shared" si="3" ref="R29:R35">SUM(F29:Q29)</f>
        <v>0</v>
      </c>
    </row>
    <row r="30" spans="1:18" ht="12.75" customHeight="1" outlineLevel="1">
      <c r="A30" s="50" t="s">
        <v>56</v>
      </c>
      <c r="B30" s="69"/>
      <c r="C30" s="69"/>
      <c r="D30" s="69"/>
      <c r="E30" s="70"/>
      <c r="F30" s="62"/>
      <c r="G30" s="55"/>
      <c r="H30" s="63"/>
      <c r="I30" s="63"/>
      <c r="J30" s="63"/>
      <c r="K30" s="63"/>
      <c r="L30" s="63"/>
      <c r="M30" s="63"/>
      <c r="N30" s="64"/>
      <c r="O30" s="64"/>
      <c r="P30" s="63"/>
      <c r="Q30" s="65"/>
      <c r="R30" s="200">
        <f t="shared" si="3"/>
        <v>0</v>
      </c>
    </row>
    <row r="31" spans="1:21" ht="12.75" outlineLevel="1">
      <c r="A31" s="50" t="s">
        <v>22</v>
      </c>
      <c r="B31" s="58"/>
      <c r="C31" s="58"/>
      <c r="D31" s="51"/>
      <c r="E31" s="61"/>
      <c r="F31" s="54"/>
      <c r="G31" s="55"/>
      <c r="H31" s="55"/>
      <c r="I31" s="55"/>
      <c r="J31" s="55"/>
      <c r="K31" s="55"/>
      <c r="L31" s="55"/>
      <c r="M31" s="55"/>
      <c r="N31" s="56"/>
      <c r="O31" s="56"/>
      <c r="P31" s="55"/>
      <c r="Q31" s="57"/>
      <c r="R31" s="199">
        <f t="shared" si="3"/>
        <v>0</v>
      </c>
      <c r="U31" s="71"/>
    </row>
    <row r="32" spans="1:18" ht="12.75" customHeight="1" outlineLevel="1">
      <c r="A32" s="50" t="s">
        <v>12</v>
      </c>
      <c r="B32" s="51"/>
      <c r="C32" s="51"/>
      <c r="D32" s="51"/>
      <c r="E32" s="61"/>
      <c r="F32" s="54"/>
      <c r="G32" s="55"/>
      <c r="H32" s="55"/>
      <c r="I32" s="55"/>
      <c r="J32" s="55"/>
      <c r="K32" s="55"/>
      <c r="L32" s="55"/>
      <c r="M32" s="55"/>
      <c r="N32" s="56"/>
      <c r="O32" s="56"/>
      <c r="P32" s="55"/>
      <c r="Q32" s="57"/>
      <c r="R32" s="199">
        <f t="shared" si="3"/>
        <v>0</v>
      </c>
    </row>
    <row r="33" spans="1:45" s="81" customFormat="1" ht="12.75" customHeight="1" outlineLevel="1">
      <c r="A33" s="72" t="s">
        <v>13</v>
      </c>
      <c r="B33" s="73"/>
      <c r="C33" s="73"/>
      <c r="D33" s="73"/>
      <c r="E33" s="74"/>
      <c r="F33" s="75"/>
      <c r="G33" s="76"/>
      <c r="H33" s="77"/>
      <c r="I33" s="76"/>
      <c r="J33" s="76"/>
      <c r="K33" s="76"/>
      <c r="L33" s="76"/>
      <c r="M33" s="76"/>
      <c r="N33" s="78"/>
      <c r="O33" s="78"/>
      <c r="P33" s="76"/>
      <c r="Q33" s="79"/>
      <c r="R33" s="200">
        <f t="shared" si="3"/>
        <v>0</v>
      </c>
      <c r="S33" s="80"/>
      <c r="T33" s="163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</row>
    <row r="34" spans="1:18" ht="12.75" customHeight="1" outlineLevel="1">
      <c r="A34" s="50" t="s">
        <v>14</v>
      </c>
      <c r="B34" s="51"/>
      <c r="C34" s="51"/>
      <c r="D34" s="51"/>
      <c r="E34" s="61"/>
      <c r="F34" s="54"/>
      <c r="G34" s="55"/>
      <c r="H34" s="55"/>
      <c r="I34" s="55"/>
      <c r="J34" s="55"/>
      <c r="K34" s="55"/>
      <c r="L34" s="55"/>
      <c r="M34" s="55"/>
      <c r="N34" s="56"/>
      <c r="O34" s="56"/>
      <c r="P34" s="55"/>
      <c r="Q34" s="57"/>
      <c r="R34" s="199">
        <f t="shared" si="3"/>
        <v>0</v>
      </c>
    </row>
    <row r="35" spans="1:45" s="81" customFormat="1" ht="12.75" customHeight="1" outlineLevel="1" thickBot="1">
      <c r="A35" s="37" t="s">
        <v>14</v>
      </c>
      <c r="B35" s="66"/>
      <c r="C35" s="66"/>
      <c r="D35" s="66"/>
      <c r="E35" s="67"/>
      <c r="F35" s="41"/>
      <c r="G35" s="42"/>
      <c r="H35" s="88"/>
      <c r="I35" s="42"/>
      <c r="J35" s="42"/>
      <c r="K35" s="42"/>
      <c r="L35" s="42"/>
      <c r="M35" s="42"/>
      <c r="N35" s="43"/>
      <c r="O35" s="43"/>
      <c r="P35" s="42"/>
      <c r="Q35" s="44"/>
      <c r="R35" s="197">
        <f t="shared" si="3"/>
        <v>0</v>
      </c>
      <c r="S35" s="80"/>
      <c r="T35" s="163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</row>
    <row r="36" spans="1:45" s="81" customFormat="1" ht="12.75" customHeight="1">
      <c r="A36" s="138" t="s">
        <v>16</v>
      </c>
      <c r="B36" s="139"/>
      <c r="C36" s="139"/>
      <c r="D36" s="222" t="s">
        <v>53</v>
      </c>
      <c r="E36" s="223"/>
      <c r="F36" s="140"/>
      <c r="G36" s="141"/>
      <c r="H36" s="144"/>
      <c r="I36" s="144"/>
      <c r="J36" s="141"/>
      <c r="K36" s="141"/>
      <c r="L36" s="141"/>
      <c r="M36" s="141"/>
      <c r="N36" s="142"/>
      <c r="O36" s="142"/>
      <c r="P36" s="141"/>
      <c r="Q36" s="143"/>
      <c r="R36" s="198"/>
      <c r="S36" s="80"/>
      <c r="T36" s="163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</row>
    <row r="37" spans="1:45" s="81" customFormat="1" ht="12.75" customHeight="1" outlineLevel="1">
      <c r="A37" s="25"/>
      <c r="B37" s="26"/>
      <c r="C37" s="26"/>
      <c r="D37" s="224" t="s">
        <v>52</v>
      </c>
      <c r="E37" s="225"/>
      <c r="F37" s="27"/>
      <c r="G37" s="28"/>
      <c r="H37" s="89"/>
      <c r="I37" s="89"/>
      <c r="J37" s="28"/>
      <c r="K37" s="28"/>
      <c r="L37" s="28"/>
      <c r="M37" s="28"/>
      <c r="N37" s="45"/>
      <c r="O37" s="45"/>
      <c r="P37" s="28"/>
      <c r="Q37" s="46"/>
      <c r="R37" s="194"/>
      <c r="S37" s="80"/>
      <c r="T37" s="163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</row>
    <row r="38" spans="1:18" ht="12.75" customHeight="1" outlineLevel="1">
      <c r="A38" s="29"/>
      <c r="B38" s="30"/>
      <c r="C38" s="30"/>
      <c r="D38" s="224" t="s">
        <v>54</v>
      </c>
      <c r="E38" s="225"/>
      <c r="F38" s="47"/>
      <c r="G38" s="48"/>
      <c r="H38" s="32"/>
      <c r="I38" s="48"/>
      <c r="J38" s="48"/>
      <c r="K38" s="48"/>
      <c r="L38" s="48"/>
      <c r="M38" s="48"/>
      <c r="N38" s="49"/>
      <c r="O38" s="49"/>
      <c r="P38" s="48"/>
      <c r="Q38" s="34"/>
      <c r="R38" s="195"/>
    </row>
    <row r="39" spans="1:18" ht="12.75" customHeight="1" outlineLevel="1">
      <c r="A39" s="29"/>
      <c r="B39" s="30"/>
      <c r="C39" s="30"/>
      <c r="D39" s="224" t="s">
        <v>6</v>
      </c>
      <c r="E39" s="225"/>
      <c r="F39" s="35"/>
      <c r="G39" s="36"/>
      <c r="H39" s="36"/>
      <c r="I39" s="36"/>
      <c r="J39" s="36"/>
      <c r="K39" s="36"/>
      <c r="L39" s="36"/>
      <c r="M39" s="36"/>
      <c r="N39" s="136"/>
      <c r="O39" s="36"/>
      <c r="P39" s="36"/>
      <c r="Q39" s="36"/>
      <c r="R39" s="196"/>
    </row>
    <row r="40" spans="1:18" ht="12.75" customHeight="1" outlineLevel="1">
      <c r="A40" s="29"/>
      <c r="B40" s="30"/>
      <c r="C40" s="30"/>
      <c r="D40" s="224" t="s">
        <v>55</v>
      </c>
      <c r="E40" s="225"/>
      <c r="F40" s="47"/>
      <c r="G40" s="48"/>
      <c r="H40" s="48"/>
      <c r="I40" s="48"/>
      <c r="J40" s="48"/>
      <c r="K40" s="48"/>
      <c r="L40" s="48"/>
      <c r="M40" s="48"/>
      <c r="N40" s="49"/>
      <c r="O40" s="48"/>
      <c r="P40" s="48"/>
      <c r="Q40" s="48"/>
      <c r="R40" s="195"/>
    </row>
    <row r="41" spans="1:18" ht="12.75" customHeight="1" outlineLevel="1">
      <c r="A41" s="50" t="s">
        <v>10</v>
      </c>
      <c r="B41" s="51"/>
      <c r="C41" s="51"/>
      <c r="D41" s="51"/>
      <c r="E41" s="61"/>
      <c r="F41" s="54"/>
      <c r="G41" s="55"/>
      <c r="H41" s="90"/>
      <c r="I41" s="55"/>
      <c r="J41" s="55"/>
      <c r="K41" s="55"/>
      <c r="L41" s="55"/>
      <c r="M41" s="55"/>
      <c r="N41" s="56"/>
      <c r="O41" s="56"/>
      <c r="P41" s="55"/>
      <c r="Q41" s="57"/>
      <c r="R41" s="199">
        <f aca="true" t="shared" si="4" ref="R41:R47">SUM(F41:Q41)</f>
        <v>0</v>
      </c>
    </row>
    <row r="42" spans="1:18" ht="12.75" customHeight="1" outlineLevel="1">
      <c r="A42" s="50" t="s">
        <v>56</v>
      </c>
      <c r="B42" s="51"/>
      <c r="C42" s="51"/>
      <c r="D42" s="51"/>
      <c r="E42" s="61"/>
      <c r="F42" s="54"/>
      <c r="G42" s="55"/>
      <c r="H42" s="90"/>
      <c r="I42" s="55"/>
      <c r="J42" s="55"/>
      <c r="K42" s="55"/>
      <c r="L42" s="55"/>
      <c r="M42" s="55"/>
      <c r="N42" s="56"/>
      <c r="O42" s="56"/>
      <c r="P42" s="55"/>
      <c r="Q42" s="57"/>
      <c r="R42" s="199">
        <f t="shared" si="4"/>
        <v>0</v>
      </c>
    </row>
    <row r="43" spans="1:18" ht="12.75" customHeight="1" outlineLevel="1">
      <c r="A43" s="50" t="s">
        <v>22</v>
      </c>
      <c r="B43" s="58"/>
      <c r="C43" s="58"/>
      <c r="D43" s="51"/>
      <c r="E43" s="61"/>
      <c r="F43" s="54"/>
      <c r="G43" s="55"/>
      <c r="H43" s="90"/>
      <c r="I43" s="55"/>
      <c r="J43" s="55"/>
      <c r="K43" s="55"/>
      <c r="L43" s="55"/>
      <c r="M43" s="55"/>
      <c r="N43" s="56"/>
      <c r="O43" s="56"/>
      <c r="P43" s="55"/>
      <c r="Q43" s="57"/>
      <c r="R43" s="199">
        <f t="shared" si="4"/>
        <v>0</v>
      </c>
    </row>
    <row r="44" spans="1:18" ht="12.75" customHeight="1" outlineLevel="1">
      <c r="A44" s="50" t="s">
        <v>12</v>
      </c>
      <c r="B44" s="51"/>
      <c r="C44" s="51"/>
      <c r="D44" s="51"/>
      <c r="E44" s="61"/>
      <c r="F44" s="54"/>
      <c r="G44" s="55"/>
      <c r="H44" s="55"/>
      <c r="I44" s="55"/>
      <c r="J44" s="55"/>
      <c r="K44" s="55"/>
      <c r="L44" s="55"/>
      <c r="M44" s="55"/>
      <c r="N44" s="56"/>
      <c r="O44" s="56"/>
      <c r="P44" s="55"/>
      <c r="Q44" s="57"/>
      <c r="R44" s="199">
        <f t="shared" si="4"/>
        <v>0</v>
      </c>
    </row>
    <row r="45" spans="1:45" s="81" customFormat="1" ht="12.75" customHeight="1" outlineLevel="1">
      <c r="A45" s="72" t="s">
        <v>13</v>
      </c>
      <c r="B45" s="73"/>
      <c r="C45" s="73"/>
      <c r="D45" s="73"/>
      <c r="E45" s="74"/>
      <c r="F45" s="75"/>
      <c r="G45" s="76"/>
      <c r="H45" s="77"/>
      <c r="I45" s="76"/>
      <c r="J45" s="76"/>
      <c r="K45" s="76"/>
      <c r="L45" s="76"/>
      <c r="M45" s="76"/>
      <c r="N45" s="78"/>
      <c r="O45" s="78"/>
      <c r="P45" s="76"/>
      <c r="Q45" s="79"/>
      <c r="R45" s="200">
        <f t="shared" si="4"/>
        <v>0</v>
      </c>
      <c r="S45" s="80"/>
      <c r="T45" s="163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</row>
    <row r="46" spans="1:18" ht="12.75" customHeight="1" outlineLevel="1">
      <c r="A46" s="50" t="s">
        <v>14</v>
      </c>
      <c r="B46" s="51"/>
      <c r="C46" s="51"/>
      <c r="D46" s="51"/>
      <c r="E46" s="61"/>
      <c r="F46" s="54"/>
      <c r="G46" s="55"/>
      <c r="H46" s="55"/>
      <c r="I46" s="55"/>
      <c r="J46" s="55"/>
      <c r="K46" s="55"/>
      <c r="L46" s="55"/>
      <c r="M46" s="55"/>
      <c r="N46" s="56"/>
      <c r="O46" s="56"/>
      <c r="P46" s="55"/>
      <c r="Q46" s="57"/>
      <c r="R46" s="199">
        <f t="shared" si="4"/>
        <v>0</v>
      </c>
    </row>
    <row r="47" spans="1:18" ht="12.75" customHeight="1" outlineLevel="1" thickBot="1">
      <c r="A47" s="37" t="s">
        <v>14</v>
      </c>
      <c r="B47" s="66"/>
      <c r="C47" s="66"/>
      <c r="D47" s="66"/>
      <c r="E47" s="67"/>
      <c r="F47" s="41"/>
      <c r="G47" s="42"/>
      <c r="H47" s="88"/>
      <c r="I47" s="42"/>
      <c r="J47" s="42"/>
      <c r="K47" s="42"/>
      <c r="L47" s="42"/>
      <c r="M47" s="42"/>
      <c r="N47" s="43"/>
      <c r="O47" s="43"/>
      <c r="P47" s="42"/>
      <c r="Q47" s="44"/>
      <c r="R47" s="197">
        <f t="shared" si="4"/>
        <v>0</v>
      </c>
    </row>
    <row r="48" spans="1:18" ht="12.75" customHeight="1">
      <c r="A48" s="138" t="s">
        <v>17</v>
      </c>
      <c r="B48" s="139"/>
      <c r="C48" s="139"/>
      <c r="D48" s="222" t="s">
        <v>53</v>
      </c>
      <c r="E48" s="223"/>
      <c r="F48" s="140"/>
      <c r="G48" s="141"/>
      <c r="H48" s="141"/>
      <c r="I48" s="141"/>
      <c r="J48" s="141"/>
      <c r="K48" s="141"/>
      <c r="L48" s="141"/>
      <c r="M48" s="141"/>
      <c r="N48" s="142"/>
      <c r="O48" s="142"/>
      <c r="P48" s="141"/>
      <c r="Q48" s="143"/>
      <c r="R48" s="198"/>
    </row>
    <row r="49" spans="1:18" ht="12.75" customHeight="1" outlineLevel="1">
      <c r="A49" s="25"/>
      <c r="B49" s="26"/>
      <c r="C49" s="26"/>
      <c r="D49" s="224" t="s">
        <v>52</v>
      </c>
      <c r="E49" s="225"/>
      <c r="F49" s="27"/>
      <c r="G49" s="28"/>
      <c r="H49" s="28"/>
      <c r="I49" s="28"/>
      <c r="J49" s="28"/>
      <c r="K49" s="28"/>
      <c r="L49" s="28"/>
      <c r="M49" s="28"/>
      <c r="N49" s="45"/>
      <c r="O49" s="45"/>
      <c r="P49" s="28"/>
      <c r="Q49" s="46"/>
      <c r="R49" s="194"/>
    </row>
    <row r="50" spans="1:20" ht="12.75" customHeight="1" outlineLevel="1">
      <c r="A50" s="29"/>
      <c r="B50" s="30"/>
      <c r="C50" s="30"/>
      <c r="D50" s="224" t="s">
        <v>54</v>
      </c>
      <c r="E50" s="225"/>
      <c r="F50" s="47"/>
      <c r="G50" s="68"/>
      <c r="H50" s="48"/>
      <c r="I50" s="48"/>
      <c r="J50" s="48"/>
      <c r="K50" s="48"/>
      <c r="L50" s="48"/>
      <c r="M50" s="48"/>
      <c r="N50" s="49"/>
      <c r="O50" s="49"/>
      <c r="P50" s="48"/>
      <c r="Q50" s="34"/>
      <c r="R50" s="195"/>
      <c r="T50" s="161" t="s">
        <v>11</v>
      </c>
    </row>
    <row r="51" spans="1:18" ht="12.75" customHeight="1" outlineLevel="1">
      <c r="A51" s="29"/>
      <c r="B51" s="30"/>
      <c r="C51" s="30"/>
      <c r="D51" s="224" t="s">
        <v>6</v>
      </c>
      <c r="E51" s="225"/>
      <c r="F51" s="35"/>
      <c r="G51" s="36"/>
      <c r="H51" s="36"/>
      <c r="I51" s="36"/>
      <c r="J51" s="36"/>
      <c r="K51" s="36"/>
      <c r="L51" s="36"/>
      <c r="M51" s="36"/>
      <c r="N51" s="136"/>
      <c r="O51" s="36"/>
      <c r="P51" s="36"/>
      <c r="Q51" s="36"/>
      <c r="R51" s="196"/>
    </row>
    <row r="52" spans="1:18" ht="12.75" customHeight="1" outlineLevel="1">
      <c r="A52" s="29"/>
      <c r="B52" s="30"/>
      <c r="C52" s="30"/>
      <c r="D52" s="224" t="s">
        <v>55</v>
      </c>
      <c r="E52" s="225"/>
      <c r="F52" s="47"/>
      <c r="G52" s="48"/>
      <c r="H52" s="48"/>
      <c r="I52" s="48"/>
      <c r="J52" s="48"/>
      <c r="K52" s="48"/>
      <c r="L52" s="48"/>
      <c r="M52" s="48"/>
      <c r="N52" s="49"/>
      <c r="O52" s="48"/>
      <c r="P52" s="48"/>
      <c r="Q52" s="48"/>
      <c r="R52" s="195"/>
    </row>
    <row r="53" spans="1:18" ht="12.75" customHeight="1" outlineLevel="1">
      <c r="A53" s="50" t="s">
        <v>10</v>
      </c>
      <c r="B53" s="51"/>
      <c r="C53" s="51"/>
      <c r="D53" s="51"/>
      <c r="E53" s="61"/>
      <c r="F53" s="54"/>
      <c r="G53" s="55"/>
      <c r="H53" s="55"/>
      <c r="I53" s="55"/>
      <c r="J53" s="55"/>
      <c r="K53" s="55"/>
      <c r="L53" s="55"/>
      <c r="M53" s="55"/>
      <c r="N53" s="56"/>
      <c r="O53" s="56"/>
      <c r="P53" s="55"/>
      <c r="Q53" s="57"/>
      <c r="R53" s="199">
        <f aca="true" t="shared" si="5" ref="R53:R65">SUM(F53:Q53)</f>
        <v>0</v>
      </c>
    </row>
    <row r="54" spans="1:18" ht="12.75" customHeight="1" outlineLevel="1">
      <c r="A54" s="50" t="s">
        <v>56</v>
      </c>
      <c r="B54" s="51"/>
      <c r="C54" s="51"/>
      <c r="D54" s="51"/>
      <c r="E54" s="61"/>
      <c r="F54" s="54"/>
      <c r="G54" s="63"/>
      <c r="H54" s="55"/>
      <c r="I54" s="55"/>
      <c r="J54" s="55"/>
      <c r="K54" s="55"/>
      <c r="L54" s="55"/>
      <c r="M54" s="55"/>
      <c r="N54" s="56"/>
      <c r="O54" s="56"/>
      <c r="P54" s="55"/>
      <c r="Q54" s="57"/>
      <c r="R54" s="199">
        <f t="shared" si="5"/>
        <v>0</v>
      </c>
    </row>
    <row r="55" spans="1:18" ht="12.75" customHeight="1" outlineLevel="1">
      <c r="A55" s="50" t="s">
        <v>23</v>
      </c>
      <c r="B55" s="58"/>
      <c r="C55" s="58"/>
      <c r="D55" s="51"/>
      <c r="E55" s="61"/>
      <c r="F55" s="54"/>
      <c r="G55" s="55"/>
      <c r="H55" s="55"/>
      <c r="I55" s="55"/>
      <c r="J55" s="55"/>
      <c r="K55" s="55"/>
      <c r="L55" s="55"/>
      <c r="M55" s="55"/>
      <c r="N55" s="56"/>
      <c r="O55" s="56"/>
      <c r="P55" s="55"/>
      <c r="Q55" s="57"/>
      <c r="R55" s="199">
        <f t="shared" si="5"/>
        <v>0</v>
      </c>
    </row>
    <row r="56" spans="1:18" ht="12.75" customHeight="1" outlineLevel="1">
      <c r="A56" s="50" t="s">
        <v>12</v>
      </c>
      <c r="B56" s="91"/>
      <c r="C56" s="91"/>
      <c r="D56" s="82"/>
      <c r="E56" s="83"/>
      <c r="F56" s="84"/>
      <c r="G56" s="85"/>
      <c r="H56" s="85"/>
      <c r="I56" s="85"/>
      <c r="J56" s="85"/>
      <c r="K56" s="85"/>
      <c r="L56" s="85"/>
      <c r="M56" s="85"/>
      <c r="N56" s="86"/>
      <c r="O56" s="86"/>
      <c r="P56" s="85"/>
      <c r="Q56" s="87"/>
      <c r="R56" s="199">
        <f t="shared" si="5"/>
        <v>0</v>
      </c>
    </row>
    <row r="57" spans="1:45" s="81" customFormat="1" ht="12.75" customHeight="1" outlineLevel="1">
      <c r="A57" s="72" t="s">
        <v>13</v>
      </c>
      <c r="B57" s="92"/>
      <c r="C57" s="92"/>
      <c r="D57" s="92"/>
      <c r="E57" s="83"/>
      <c r="F57" s="84"/>
      <c r="G57" s="85"/>
      <c r="H57" s="93"/>
      <c r="I57" s="85"/>
      <c r="J57" s="85"/>
      <c r="K57" s="85"/>
      <c r="L57" s="85"/>
      <c r="M57" s="85"/>
      <c r="N57" s="86"/>
      <c r="O57" s="86"/>
      <c r="P57" s="85"/>
      <c r="Q57" s="87"/>
      <c r="R57" s="199">
        <f t="shared" si="5"/>
        <v>0</v>
      </c>
      <c r="S57" s="80"/>
      <c r="T57" s="163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</row>
    <row r="58" spans="1:18" ht="12.75" customHeight="1" outlineLevel="1">
      <c r="A58" s="50" t="s">
        <v>14</v>
      </c>
      <c r="B58" s="51"/>
      <c r="C58" s="51"/>
      <c r="D58" s="51"/>
      <c r="E58" s="61"/>
      <c r="F58" s="54"/>
      <c r="G58" s="55"/>
      <c r="H58" s="55"/>
      <c r="I58" s="55"/>
      <c r="J58" s="55"/>
      <c r="K58" s="55"/>
      <c r="L58" s="55"/>
      <c r="M58" s="55"/>
      <c r="N58" s="56"/>
      <c r="O58" s="56"/>
      <c r="P58" s="55"/>
      <c r="Q58" s="57"/>
      <c r="R58" s="199">
        <f t="shared" si="5"/>
        <v>0</v>
      </c>
    </row>
    <row r="59" spans="1:18" ht="12.75" customHeight="1" outlineLevel="1" thickBot="1">
      <c r="A59" s="37" t="s">
        <v>14</v>
      </c>
      <c r="B59" s="66"/>
      <c r="C59" s="66"/>
      <c r="D59" s="66"/>
      <c r="E59" s="67"/>
      <c r="F59" s="41"/>
      <c r="G59" s="42"/>
      <c r="H59" s="42"/>
      <c r="I59" s="42"/>
      <c r="J59" s="42"/>
      <c r="K59" s="42"/>
      <c r="L59" s="42"/>
      <c r="M59" s="42"/>
      <c r="N59" s="43"/>
      <c r="O59" s="43"/>
      <c r="P59" s="42"/>
      <c r="Q59" s="44"/>
      <c r="R59" s="197">
        <f t="shared" si="5"/>
        <v>0</v>
      </c>
    </row>
    <row r="60" spans="1:18" ht="12.75" customHeight="1">
      <c r="A60" s="145" t="s">
        <v>14</v>
      </c>
      <c r="B60" s="146"/>
      <c r="C60" s="146"/>
      <c r="D60" s="147"/>
      <c r="E60" s="148"/>
      <c r="F60" s="149"/>
      <c r="G60" s="150"/>
      <c r="H60" s="150"/>
      <c r="I60" s="150"/>
      <c r="J60" s="150"/>
      <c r="K60" s="150"/>
      <c r="L60" s="150"/>
      <c r="M60" s="150"/>
      <c r="N60" s="151"/>
      <c r="O60" s="151"/>
      <c r="P60" s="150"/>
      <c r="Q60" s="152"/>
      <c r="R60" s="201">
        <f t="shared" si="5"/>
        <v>0</v>
      </c>
    </row>
    <row r="61" spans="1:18" ht="12.75" customHeight="1" outlineLevel="1">
      <c r="A61" s="94" t="s">
        <v>14</v>
      </c>
      <c r="B61" s="95"/>
      <c r="C61" s="95"/>
      <c r="D61" s="96"/>
      <c r="E61" s="97"/>
      <c r="F61" s="98"/>
      <c r="G61" s="99"/>
      <c r="H61" s="99"/>
      <c r="I61" s="99"/>
      <c r="J61" s="99"/>
      <c r="K61" s="99"/>
      <c r="L61" s="99"/>
      <c r="M61" s="99"/>
      <c r="N61" s="100"/>
      <c r="O61" s="100"/>
      <c r="P61" s="99"/>
      <c r="Q61" s="101"/>
      <c r="R61" s="202">
        <f t="shared" si="5"/>
        <v>0</v>
      </c>
    </row>
    <row r="62" spans="1:18" ht="12.75" customHeight="1" outlineLevel="1" thickBot="1">
      <c r="A62" s="94" t="s">
        <v>14</v>
      </c>
      <c r="B62" s="95"/>
      <c r="C62" s="95"/>
      <c r="D62" s="96"/>
      <c r="E62" s="97"/>
      <c r="F62" s="98"/>
      <c r="G62" s="99"/>
      <c r="H62" s="99"/>
      <c r="I62" s="99"/>
      <c r="J62" s="99"/>
      <c r="K62" s="99"/>
      <c r="L62" s="99"/>
      <c r="M62" s="99"/>
      <c r="N62" s="100"/>
      <c r="O62" s="100"/>
      <c r="P62" s="99"/>
      <c r="Q62" s="101"/>
      <c r="R62" s="202">
        <f t="shared" si="5"/>
        <v>0</v>
      </c>
    </row>
    <row r="63" spans="1:19" ht="12.75" customHeight="1" outlineLevel="1" thickBot="1">
      <c r="A63" s="102" t="s">
        <v>14</v>
      </c>
      <c r="B63" s="103"/>
      <c r="C63" s="103"/>
      <c r="D63" s="104"/>
      <c r="E63" s="105"/>
      <c r="F63" s="106"/>
      <c r="G63" s="107"/>
      <c r="H63" s="107"/>
      <c r="I63" s="107"/>
      <c r="J63" s="107"/>
      <c r="K63" s="107"/>
      <c r="L63" s="107"/>
      <c r="M63" s="107"/>
      <c r="N63" s="108"/>
      <c r="O63" s="108"/>
      <c r="P63" s="107"/>
      <c r="Q63" s="109"/>
      <c r="R63" s="203">
        <f t="shared" si="5"/>
        <v>0</v>
      </c>
      <c r="S63" s="110" t="s">
        <v>35</v>
      </c>
    </row>
    <row r="64" spans="1:19" ht="19.5" customHeight="1" thickBot="1">
      <c r="A64" s="206" t="s">
        <v>62</v>
      </c>
      <c r="B64" s="207"/>
      <c r="C64" s="207"/>
      <c r="D64" s="208"/>
      <c r="E64" s="209" t="s">
        <v>45</v>
      </c>
      <c r="F64" s="192">
        <f aca="true" t="shared" si="6" ref="F64:Q64">SUM(F12,F18:F23,F29:F35,F41:F47,F53:F59,F60:F63)</f>
        <v>0</v>
      </c>
      <c r="G64" s="192">
        <f t="shared" si="6"/>
        <v>0</v>
      </c>
      <c r="H64" s="192">
        <f t="shared" si="6"/>
        <v>0</v>
      </c>
      <c r="I64" s="192">
        <f t="shared" si="6"/>
        <v>0</v>
      </c>
      <c r="J64" s="192">
        <f t="shared" si="6"/>
        <v>0</v>
      </c>
      <c r="K64" s="192">
        <f t="shared" si="6"/>
        <v>0</v>
      </c>
      <c r="L64" s="192">
        <f t="shared" si="6"/>
        <v>0</v>
      </c>
      <c r="M64" s="192">
        <f t="shared" si="6"/>
        <v>0</v>
      </c>
      <c r="N64" s="193">
        <f t="shared" si="6"/>
        <v>0</v>
      </c>
      <c r="O64" s="192">
        <f t="shared" si="6"/>
        <v>0</v>
      </c>
      <c r="P64" s="192">
        <f t="shared" si="6"/>
        <v>0</v>
      </c>
      <c r="Q64" s="192">
        <f t="shared" si="6"/>
        <v>0</v>
      </c>
      <c r="R64" s="210">
        <f t="shared" si="5"/>
        <v>0</v>
      </c>
      <c r="S64" s="111" t="s">
        <v>18</v>
      </c>
    </row>
    <row r="65" spans="1:45" ht="15" customHeight="1" outlineLevel="1">
      <c r="A65" s="211" t="s">
        <v>49</v>
      </c>
      <c r="B65" s="214" t="s">
        <v>61</v>
      </c>
      <c r="C65" s="177"/>
      <c r="D65" s="178" t="s">
        <v>19</v>
      </c>
      <c r="E65" s="179" t="s">
        <v>45</v>
      </c>
      <c r="F65" s="180"/>
      <c r="G65" s="181"/>
      <c r="H65" s="181"/>
      <c r="I65" s="181"/>
      <c r="J65" s="181"/>
      <c r="K65" s="181"/>
      <c r="L65" s="181"/>
      <c r="M65" s="181"/>
      <c r="N65" s="182"/>
      <c r="O65" s="182"/>
      <c r="P65" s="181"/>
      <c r="Q65" s="183"/>
      <c r="R65" s="184">
        <f t="shared" si="5"/>
        <v>0</v>
      </c>
      <c r="S65" s="171"/>
      <c r="T65" s="170" t="e">
        <f>S65-#REF!</f>
        <v>#REF!</v>
      </c>
      <c r="AQ65" s="1"/>
      <c r="AR65" s="1"/>
      <c r="AS65" s="1"/>
    </row>
    <row r="66" spans="1:45" ht="15" customHeight="1" outlineLevel="1" thickBot="1">
      <c r="A66" s="212"/>
      <c r="B66" s="215"/>
      <c r="C66" s="185"/>
      <c r="D66" s="186"/>
      <c r="E66" s="187"/>
      <c r="F66" s="188"/>
      <c r="G66" s="189"/>
      <c r="H66" s="189"/>
      <c r="I66" s="189"/>
      <c r="J66" s="189"/>
      <c r="K66" s="189"/>
      <c r="L66" s="189"/>
      <c r="M66" s="189"/>
      <c r="N66" s="190"/>
      <c r="O66" s="190"/>
      <c r="P66" s="189"/>
      <c r="Q66" s="189"/>
      <c r="R66" s="191"/>
      <c r="S66" s="172" t="e">
        <f>S65-#REF!</f>
        <v>#REF!</v>
      </c>
      <c r="AQ66" s="1"/>
      <c r="AR66" s="1"/>
      <c r="AS66" s="1"/>
    </row>
    <row r="67" spans="1:45" ht="15" customHeight="1">
      <c r="A67" s="212"/>
      <c r="B67" s="216" t="s">
        <v>47</v>
      </c>
      <c r="C67" s="123"/>
      <c r="D67" s="124" t="s">
        <v>19</v>
      </c>
      <c r="E67" s="125" t="s">
        <v>45</v>
      </c>
      <c r="F67" s="126"/>
      <c r="G67" s="127"/>
      <c r="H67" s="127"/>
      <c r="I67" s="127"/>
      <c r="J67" s="127"/>
      <c r="K67" s="127"/>
      <c r="L67" s="127"/>
      <c r="M67" s="127"/>
      <c r="N67" s="128"/>
      <c r="O67" s="128"/>
      <c r="P67" s="127"/>
      <c r="Q67" s="129"/>
      <c r="R67" s="164">
        <f aca="true" t="shared" si="7" ref="R67:R76">SUM(F67:Q67)</f>
        <v>0</v>
      </c>
      <c r="S67" s="173"/>
      <c r="AQ67" s="1"/>
      <c r="AR67" s="1"/>
      <c r="AS67" s="1"/>
    </row>
    <row r="68" spans="1:45" ht="15" customHeight="1" thickBot="1">
      <c r="A68" s="212"/>
      <c r="B68" s="217"/>
      <c r="C68" s="116"/>
      <c r="D68" s="117"/>
      <c r="E68" s="118"/>
      <c r="F68" s="119"/>
      <c r="G68" s="120"/>
      <c r="H68" s="120"/>
      <c r="I68" s="120"/>
      <c r="J68" s="120"/>
      <c r="K68" s="120"/>
      <c r="L68" s="120"/>
      <c r="M68" s="120"/>
      <c r="N68" s="121"/>
      <c r="O68" s="121"/>
      <c r="P68" s="120"/>
      <c r="Q68" s="122"/>
      <c r="R68" s="134">
        <f t="shared" si="7"/>
        <v>0</v>
      </c>
      <c r="S68" s="174">
        <f>R67-R68</f>
        <v>0</v>
      </c>
      <c r="AQ68" s="1"/>
      <c r="AR68" s="1"/>
      <c r="AS68" s="1"/>
    </row>
    <row r="69" spans="1:45" ht="15" customHeight="1">
      <c r="A69" s="212"/>
      <c r="B69" s="175"/>
      <c r="C69" s="123"/>
      <c r="D69" s="124" t="s">
        <v>19</v>
      </c>
      <c r="E69" s="125" t="s">
        <v>45</v>
      </c>
      <c r="F69" s="126"/>
      <c r="G69" s="127"/>
      <c r="H69" s="127"/>
      <c r="I69" s="127"/>
      <c r="J69" s="127"/>
      <c r="K69" s="127"/>
      <c r="L69" s="127"/>
      <c r="M69" s="127"/>
      <c r="N69" s="128"/>
      <c r="O69" s="128"/>
      <c r="P69" s="127"/>
      <c r="Q69" s="129"/>
      <c r="R69" s="164">
        <f>SUM(F69:Q69)</f>
        <v>0</v>
      </c>
      <c r="S69" s="173"/>
      <c r="AQ69" s="1"/>
      <c r="AR69" s="1"/>
      <c r="AS69" s="1"/>
    </row>
    <row r="70" spans="1:45" ht="15" customHeight="1" thickBot="1">
      <c r="A70" s="212"/>
      <c r="B70" s="176" t="s">
        <v>48</v>
      </c>
      <c r="C70" s="116"/>
      <c r="D70" s="117"/>
      <c r="E70" s="118"/>
      <c r="F70" s="119"/>
      <c r="G70" s="120"/>
      <c r="H70" s="120"/>
      <c r="I70" s="120"/>
      <c r="J70" s="120"/>
      <c r="K70" s="120"/>
      <c r="L70" s="120"/>
      <c r="M70" s="120"/>
      <c r="N70" s="121"/>
      <c r="O70" s="121"/>
      <c r="P70" s="120"/>
      <c r="Q70" s="122"/>
      <c r="R70" s="134">
        <f>SUM(F70:Q70)</f>
        <v>0</v>
      </c>
      <c r="S70" s="174">
        <f>R69-R70</f>
        <v>0</v>
      </c>
      <c r="AQ70" s="1"/>
      <c r="AR70" s="1"/>
      <c r="AS70" s="1"/>
    </row>
    <row r="71" spans="1:45" ht="15" customHeight="1" outlineLevel="1">
      <c r="A71" s="212"/>
      <c r="B71" s="175"/>
      <c r="C71" s="123"/>
      <c r="D71" s="124" t="s">
        <v>19</v>
      </c>
      <c r="E71" s="125" t="s">
        <v>45</v>
      </c>
      <c r="F71" s="126"/>
      <c r="G71" s="127"/>
      <c r="H71" s="127"/>
      <c r="I71" s="127"/>
      <c r="J71" s="127"/>
      <c r="K71" s="127"/>
      <c r="L71" s="127"/>
      <c r="M71" s="127"/>
      <c r="N71" s="128"/>
      <c r="O71" s="128"/>
      <c r="P71" s="127"/>
      <c r="Q71" s="129"/>
      <c r="R71" s="133">
        <f t="shared" si="7"/>
        <v>0</v>
      </c>
      <c r="S71" s="173"/>
      <c r="AQ71" s="1"/>
      <c r="AR71" s="1"/>
      <c r="AS71" s="1"/>
    </row>
    <row r="72" spans="1:45" ht="15" customHeight="1" outlineLevel="1" thickBot="1">
      <c r="A72" s="212"/>
      <c r="B72" s="176" t="s">
        <v>48</v>
      </c>
      <c r="C72" s="116"/>
      <c r="D72" s="117"/>
      <c r="E72" s="118"/>
      <c r="F72" s="119"/>
      <c r="G72" s="120"/>
      <c r="H72" s="120"/>
      <c r="I72" s="120"/>
      <c r="J72" s="120"/>
      <c r="K72" s="120"/>
      <c r="L72" s="120"/>
      <c r="M72" s="120"/>
      <c r="N72" s="121"/>
      <c r="O72" s="121"/>
      <c r="P72" s="120"/>
      <c r="Q72" s="122"/>
      <c r="R72" s="134">
        <f t="shared" si="7"/>
        <v>0</v>
      </c>
      <c r="S72" s="174">
        <f>R71-R72</f>
        <v>0</v>
      </c>
      <c r="AQ72" s="1"/>
      <c r="AR72" s="1"/>
      <c r="AS72" s="1"/>
    </row>
    <row r="73" spans="1:45" ht="15" customHeight="1" outlineLevel="1">
      <c r="A73" s="212"/>
      <c r="B73" s="175"/>
      <c r="C73" s="123"/>
      <c r="D73" s="124" t="s">
        <v>19</v>
      </c>
      <c r="E73" s="125" t="s">
        <v>45</v>
      </c>
      <c r="F73" s="112"/>
      <c r="G73" s="113"/>
      <c r="H73" s="113"/>
      <c r="I73" s="113"/>
      <c r="J73" s="113"/>
      <c r="K73" s="113"/>
      <c r="L73" s="113"/>
      <c r="M73" s="113"/>
      <c r="N73" s="114"/>
      <c r="O73" s="114"/>
      <c r="P73" s="113"/>
      <c r="Q73" s="115"/>
      <c r="R73" s="133">
        <f t="shared" si="7"/>
        <v>0</v>
      </c>
      <c r="S73" s="173"/>
      <c r="AQ73" s="1"/>
      <c r="AR73" s="1"/>
      <c r="AS73" s="1"/>
    </row>
    <row r="74" spans="1:45" ht="15" customHeight="1" outlineLevel="1" thickBot="1">
      <c r="A74" s="213"/>
      <c r="B74" s="176" t="s">
        <v>48</v>
      </c>
      <c r="C74" s="116"/>
      <c r="D74" s="117"/>
      <c r="E74" s="118"/>
      <c r="F74" s="119"/>
      <c r="G74" s="120"/>
      <c r="H74" s="120"/>
      <c r="I74" s="120"/>
      <c r="J74" s="120"/>
      <c r="K74" s="120"/>
      <c r="L74" s="120"/>
      <c r="M74" s="120"/>
      <c r="N74" s="121"/>
      <c r="O74" s="121"/>
      <c r="P74" s="120"/>
      <c r="Q74" s="122"/>
      <c r="R74" s="134">
        <f t="shared" si="7"/>
        <v>0</v>
      </c>
      <c r="S74" s="174">
        <f>R73-R74</f>
        <v>0</v>
      </c>
      <c r="AQ74" s="1"/>
      <c r="AR74" s="1"/>
      <c r="AS74" s="1"/>
    </row>
    <row r="75" spans="1:45" ht="19.5" customHeight="1" thickBot="1">
      <c r="A75" s="17" t="s">
        <v>21</v>
      </c>
      <c r="B75" s="18"/>
      <c r="C75" s="18"/>
      <c r="D75" s="130" t="s">
        <v>19</v>
      </c>
      <c r="E75" s="131" t="s">
        <v>45</v>
      </c>
      <c r="F75" s="204">
        <f aca="true" t="shared" si="8" ref="F75:Q75">F65+F67+F69+F71+F73</f>
        <v>0</v>
      </c>
      <c r="G75" s="204">
        <f t="shared" si="8"/>
        <v>0</v>
      </c>
      <c r="H75" s="204">
        <f t="shared" si="8"/>
        <v>0</v>
      </c>
      <c r="I75" s="204">
        <f t="shared" si="8"/>
        <v>0</v>
      </c>
      <c r="J75" s="204">
        <f t="shared" si="8"/>
        <v>0</v>
      </c>
      <c r="K75" s="204">
        <f t="shared" si="8"/>
        <v>0</v>
      </c>
      <c r="L75" s="204">
        <f t="shared" si="8"/>
        <v>0</v>
      </c>
      <c r="M75" s="204">
        <f t="shared" si="8"/>
        <v>0</v>
      </c>
      <c r="N75" s="204">
        <f t="shared" si="8"/>
        <v>0</v>
      </c>
      <c r="O75" s="204">
        <f t="shared" si="8"/>
        <v>0</v>
      </c>
      <c r="P75" s="204">
        <f t="shared" si="8"/>
        <v>0</v>
      </c>
      <c r="Q75" s="204">
        <f t="shared" si="8"/>
        <v>0</v>
      </c>
      <c r="R75" s="205">
        <f t="shared" si="7"/>
        <v>0</v>
      </c>
      <c r="S75" s="132" t="s">
        <v>4</v>
      </c>
      <c r="AQ75" s="1"/>
      <c r="AR75" s="1"/>
      <c r="AS75" s="1"/>
    </row>
    <row r="76" spans="1:45" ht="19.5" customHeight="1" thickBot="1">
      <c r="A76" s="17" t="s">
        <v>21</v>
      </c>
      <c r="B76" s="18"/>
      <c r="C76" s="18"/>
      <c r="D76" s="130" t="s">
        <v>20</v>
      </c>
      <c r="E76" s="131" t="s">
        <v>45</v>
      </c>
      <c r="F76" s="204">
        <f>F66+F68+F70+F72+F74</f>
        <v>0</v>
      </c>
      <c r="G76" s="204">
        <f aca="true" t="shared" si="9" ref="G76:Q76">G66+G68+G70+G72+G74</f>
        <v>0</v>
      </c>
      <c r="H76" s="204">
        <f t="shared" si="9"/>
        <v>0</v>
      </c>
      <c r="I76" s="204">
        <f t="shared" si="9"/>
        <v>0</v>
      </c>
      <c r="J76" s="204">
        <f t="shared" si="9"/>
        <v>0</v>
      </c>
      <c r="K76" s="204">
        <f t="shared" si="9"/>
        <v>0</v>
      </c>
      <c r="L76" s="204">
        <f t="shared" si="9"/>
        <v>0</v>
      </c>
      <c r="M76" s="204">
        <f t="shared" si="9"/>
        <v>0</v>
      </c>
      <c r="N76" s="204">
        <f t="shared" si="9"/>
        <v>0</v>
      </c>
      <c r="O76" s="204">
        <f t="shared" si="9"/>
        <v>0</v>
      </c>
      <c r="P76" s="204">
        <f t="shared" si="9"/>
        <v>0</v>
      </c>
      <c r="Q76" s="204">
        <f t="shared" si="9"/>
        <v>0</v>
      </c>
      <c r="R76" s="205">
        <f t="shared" si="7"/>
        <v>0</v>
      </c>
      <c r="S76" s="135">
        <f>R75-R76</f>
        <v>0</v>
      </c>
      <c r="AQ76" s="1"/>
      <c r="AR76" s="1"/>
      <c r="AS76" s="1"/>
    </row>
    <row r="77" spans="1:18" ht="27" customHeight="1" outlineLevel="1">
      <c r="A77" s="153"/>
      <c r="B77" s="227" t="s">
        <v>58</v>
      </c>
      <c r="C77" s="227"/>
      <c r="D77" s="226"/>
      <c r="E77" s="226"/>
      <c r="F77" s="226"/>
      <c r="G77" s="153"/>
      <c r="H77" s="227" t="s">
        <v>59</v>
      </c>
      <c r="I77" s="227"/>
      <c r="J77" s="226"/>
      <c r="K77" s="226"/>
      <c r="L77" s="226"/>
      <c r="M77" s="226"/>
      <c r="N77" s="226"/>
      <c r="O77" s="157"/>
      <c r="P77" s="157"/>
      <c r="Q77" s="158"/>
      <c r="R77" s="4"/>
    </row>
    <row r="78" spans="1:18" ht="12.75" outlineLevel="1">
      <c r="A78" s="153"/>
      <c r="B78" s="153"/>
      <c r="C78" s="153"/>
      <c r="D78" s="228" t="s">
        <v>57</v>
      </c>
      <c r="E78" s="228"/>
      <c r="F78" s="228"/>
      <c r="G78" s="153"/>
      <c r="H78" s="153"/>
      <c r="I78" s="153"/>
      <c r="J78" s="229" t="s">
        <v>60</v>
      </c>
      <c r="K78" s="229"/>
      <c r="L78" s="229"/>
      <c r="M78" s="229"/>
      <c r="N78" s="229"/>
      <c r="O78" s="157"/>
      <c r="P78" s="157"/>
      <c r="Q78" s="158"/>
      <c r="R78" s="4"/>
    </row>
    <row r="79" spans="1:17" ht="12.75">
      <c r="A79" s="153"/>
      <c r="B79" s="153"/>
      <c r="C79" s="153"/>
      <c r="D79" s="153"/>
      <c r="E79" s="154"/>
      <c r="F79" s="154"/>
      <c r="G79" s="154"/>
      <c r="H79" s="154"/>
      <c r="I79" s="154"/>
      <c r="J79" s="154"/>
      <c r="K79" s="154"/>
      <c r="L79" s="154"/>
      <c r="M79" s="156"/>
      <c r="N79" s="156"/>
      <c r="O79" s="159"/>
      <c r="P79" s="159"/>
      <c r="Q79" s="159"/>
    </row>
    <row r="80" spans="1:17" ht="12.75">
      <c r="A80" s="160"/>
      <c r="B80" s="160"/>
      <c r="C80" s="160"/>
      <c r="D80" s="160"/>
      <c r="E80" s="160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</row>
    <row r="81" spans="1:17" ht="12.75">
      <c r="A81" s="160"/>
      <c r="B81" s="160"/>
      <c r="C81" s="160"/>
      <c r="D81" s="160"/>
      <c r="E81" s="160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</row>
  </sheetData>
  <sheetProtection password="EE38" sheet="1" selectLockedCells="1"/>
  <mergeCells count="36">
    <mergeCell ref="D77:F77"/>
    <mergeCell ref="B77:C77"/>
    <mergeCell ref="H77:I77"/>
    <mergeCell ref="D78:F78"/>
    <mergeCell ref="J78:N78"/>
    <mergeCell ref="J77:N77"/>
    <mergeCell ref="D48:E48"/>
    <mergeCell ref="D49:E49"/>
    <mergeCell ref="D50:E50"/>
    <mergeCell ref="D51:E51"/>
    <mergeCell ref="D52:E52"/>
    <mergeCell ref="D9:E9"/>
    <mergeCell ref="D10:E10"/>
    <mergeCell ref="D11:E11"/>
    <mergeCell ref="D28:E28"/>
    <mergeCell ref="D36:E36"/>
    <mergeCell ref="D37:E37"/>
    <mergeCell ref="D38:E38"/>
    <mergeCell ref="D39:E39"/>
    <mergeCell ref="D40:E40"/>
    <mergeCell ref="D16:E16"/>
    <mergeCell ref="D17:E17"/>
    <mergeCell ref="D24:E24"/>
    <mergeCell ref="D25:E25"/>
    <mergeCell ref="D26:E26"/>
    <mergeCell ref="D27:E27"/>
    <mergeCell ref="A65:A74"/>
    <mergeCell ref="B65:B66"/>
    <mergeCell ref="B67:B68"/>
    <mergeCell ref="D4:E4"/>
    <mergeCell ref="D5:E5"/>
    <mergeCell ref="B4:C4"/>
    <mergeCell ref="B5:C5"/>
    <mergeCell ref="D13:E13"/>
    <mergeCell ref="D14:E14"/>
    <mergeCell ref="D15:E15"/>
  </mergeCells>
  <printOptions/>
  <pageMargins left="0.7500000000000001" right="0.7500000000000001" top="0.98" bottom="0.98" header="0.51" footer="0.51"/>
  <pageSetup fitToHeight="1" fitToWidth="1" orientation="landscape" paperSize="9" scale="44"/>
  <ignoredErrors>
    <ignoredError sqref="F1:R1 Q3:R3 S66 F3 F2 R2" unlockedFormula="1"/>
    <ignoredError sqref="G3:P3 N2:Q2 I2:L2 M2 H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 Office User</cp:lastModifiedBy>
  <cp:lastPrinted>2021-01-15T11:26:31Z</cp:lastPrinted>
  <dcterms:created xsi:type="dcterms:W3CDTF">2002-10-02T08:08:15Z</dcterms:created>
  <dcterms:modified xsi:type="dcterms:W3CDTF">2023-01-17T11:40:24Z</dcterms:modified>
  <cp:category/>
  <cp:version/>
  <cp:contentType/>
  <cp:contentStatus/>
</cp:coreProperties>
</file>